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H192" i="1" l="1"/>
  <c r="F192" i="1"/>
  <c r="H187" i="1"/>
  <c r="F187" i="1"/>
  <c r="H153" i="1"/>
  <c r="F153" i="1"/>
  <c r="H147" i="1"/>
  <c r="F147" i="1"/>
  <c r="H144" i="1"/>
  <c r="F144" i="1"/>
  <c r="H140" i="1"/>
  <c r="F140" i="1"/>
  <c r="H137" i="1"/>
  <c r="F137" i="1"/>
  <c r="H128" i="1"/>
  <c r="F128" i="1"/>
  <c r="H97" i="1"/>
  <c r="F97" i="1"/>
  <c r="H94" i="1"/>
  <c r="F94" i="1"/>
  <c r="H88" i="1"/>
  <c r="F88" i="1"/>
  <c r="H84" i="1"/>
  <c r="F84" i="1"/>
  <c r="H81" i="1"/>
  <c r="F81" i="1"/>
  <c r="H67" i="1"/>
  <c r="F67" i="1"/>
  <c r="H34" i="1"/>
  <c r="F34" i="1"/>
  <c r="H7" i="1"/>
  <c r="F7" i="1"/>
  <c r="H155" i="1" l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68" i="1"/>
  <c r="H69" i="1"/>
  <c r="H70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89" i="1"/>
  <c r="H90" i="1"/>
  <c r="H91" i="1"/>
  <c r="H92" i="1"/>
  <c r="H93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38" i="1"/>
  <c r="H139" i="1"/>
  <c r="H141" i="1"/>
  <c r="H142" i="1"/>
  <c r="H143" i="1"/>
  <c r="H145" i="1"/>
  <c r="H146" i="1"/>
  <c r="H95" i="1"/>
  <c r="H96" i="1"/>
  <c r="H148" i="1"/>
  <c r="H149" i="1"/>
  <c r="H150" i="1"/>
  <c r="H151" i="1"/>
  <c r="H152" i="1"/>
  <c r="H85" i="1"/>
  <c r="H86" i="1"/>
  <c r="H87" i="1"/>
  <c r="H4" i="1"/>
  <c r="H5" i="1"/>
  <c r="H6" i="1"/>
  <c r="H82" i="1"/>
  <c r="H83" i="1"/>
  <c r="H71" i="1"/>
  <c r="H72" i="1"/>
  <c r="H73" i="1"/>
  <c r="H74" i="1"/>
  <c r="H75" i="1"/>
  <c r="H76" i="1"/>
  <c r="H77" i="1"/>
  <c r="H78" i="1"/>
  <c r="H79" i="1"/>
  <c r="H80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9" i="1"/>
  <c r="H130" i="1"/>
  <c r="H131" i="1"/>
  <c r="H132" i="1"/>
  <c r="H133" i="1"/>
  <c r="H134" i="1"/>
  <c r="H135" i="1"/>
  <c r="H136" i="1"/>
  <c r="H188" i="1"/>
  <c r="H189" i="1"/>
  <c r="H190" i="1"/>
  <c r="H191" i="1"/>
  <c r="H154" i="1"/>
</calcChain>
</file>

<file path=xl/sharedStrings.xml><?xml version="1.0" encoding="utf-8"?>
<sst xmlns="http://schemas.openxmlformats.org/spreadsheetml/2006/main" count="380" uniqueCount="52">
  <si>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</si>
  <si>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</si>
  <si>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</si>
  <si>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</si>
  <si>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</si>
  <si>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</si>
  <si>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</si>
  <si>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</si>
  <si>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ТРОЯ-АВТО ЕООД</t>
  </si>
  <si>
    <t>ЕВЛОГИЕВО</t>
  </si>
  <si>
    <t>ГЕОВАЛ АГРО ООД</t>
  </si>
  <si>
    <t>ГРИЙН ПОИНТ 2017 ЕООД</t>
  </si>
  <si>
    <t>ДАНИЕЛА ИВАНОВА ВЪРБАНОВА</t>
  </si>
  <si>
    <t>ЗК ВЪЗХОД</t>
  </si>
  <si>
    <t>ДУРУМ БЪЛГАРИЯ 2006 ООД</t>
  </si>
  <si>
    <t>ЛЮБЕНОВО</t>
  </si>
  <si>
    <t>МАГ ТОНЧЕВИ ЕООД</t>
  </si>
  <si>
    <t>МИТКЕН ООД</t>
  </si>
  <si>
    <t>РАЛИЦА ЮЛИЯНОВА КЪНЧЕВА</t>
  </si>
  <si>
    <t>ЕТ ЕМО-ЕМИЛ ЦВЕТАНОВ</t>
  </si>
  <si>
    <t>СЕВА-СВ ООД</t>
  </si>
  <si>
    <t>ДОБИ ИНВЕСТ ЕООД</t>
  </si>
  <si>
    <t>АЛБЕНА СИМЕОНОВА 1 ЕООД</t>
  </si>
  <si>
    <t>ДИМИТЪР ГЕОРГИЕВ ПЕТРОВ</t>
  </si>
  <si>
    <t>ИВАН ЙОРДАНОВ ИВАНОВ</t>
  </si>
  <si>
    <t>ЦЕЦА ИВАНОВА ИЛИЕВА</t>
  </si>
  <si>
    <t>АЛБЕНА СИМЕОНОВА 1 ЕООД Общо</t>
  </si>
  <si>
    <t>ГЕОВАЛ АГРО ООД Общо</t>
  </si>
  <si>
    <t>ГРИЙН ПОИНТ 2017 ЕООД Общо</t>
  </si>
  <si>
    <t>ДАНИЕЛА ИВАНОВА ВЪРБАНОВА Общо</t>
  </si>
  <si>
    <t>ДИМИТЪР ГЕОРГИЕВ ПЕТРОВ Общо</t>
  </si>
  <si>
    <t>ДОБИ ИНВЕСТ ЕООД Общо</t>
  </si>
  <si>
    <t>ДУРУМ БЪЛГАРИЯ 2006 ООД Общо</t>
  </si>
  <si>
    <t>ЕТ ЕМО-ЕМИЛ ЦВЕТАНОВ Общо</t>
  </si>
  <si>
    <t>ЗК ВЪЗХОД Общо</t>
  </si>
  <si>
    <t>ИВАН ЙОРДАНОВ ИВАНОВ Общо</t>
  </si>
  <si>
    <t>МАГ ТОНЧЕВИ ЕООД Общо</t>
  </si>
  <si>
    <t>МИТКЕН ООД Общо</t>
  </si>
  <si>
    <t>РАЛИЦА ЮЛИЯНОВА КЪНЧЕВА Общо</t>
  </si>
  <si>
    <t>СЕВА-СВ ООД Общо</t>
  </si>
  <si>
    <t>ТРОЯ-АВТО ЕООД Общо</t>
  </si>
  <si>
    <t>ЦЕЦА ИВАНОВА ИЛИЕВА Общо</t>
  </si>
  <si>
    <r>
      <t xml:space="preserve">Регистър за предоставяне на имотите - </t>
    </r>
    <r>
      <rPr>
        <b/>
        <sz val="12"/>
        <color theme="1"/>
        <rFont val="Times New Roman"/>
        <family val="1"/>
        <charset val="204"/>
      </rPr>
      <t xml:space="preserve">ПОЛСКИ ПЪТИЩА </t>
    </r>
    <r>
      <rPr>
        <sz val="12"/>
        <color theme="1"/>
        <rFont val="Times New Roman"/>
        <family val="1"/>
        <charset val="204"/>
      </rPr>
      <t xml:space="preserve">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2"/>
        <color theme="1"/>
        <rFont val="Times New Roman"/>
        <family val="1"/>
        <charset val="204"/>
      </rPr>
      <t>2022/2023</t>
    </r>
    <r>
      <rPr>
        <sz val="12"/>
        <color theme="1"/>
        <rFont val="Times New Roman"/>
        <family val="1"/>
        <charset val="204"/>
      </rPr>
      <t xml:space="preserve"> година за следните землища: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с.Евлогиево и с.Любеново</t>
    </r>
  </si>
  <si>
    <t xml:space="preserve">ПРИЛОЖЕНИЕ № 1 КЪМ ЗАПОВЕД №62/16.03.2023г.    
</t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</si>
  <si>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</si>
  <si>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</si>
  <si>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</si>
  <si>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</si>
  <si>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</si>
  <si>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</si>
  <si>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</si>
  <si>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2022/2023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</si>
</sst>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лв.&quot;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abSelected="1" zoomScale="120" zoomScaleNormal="120" workbookViewId="0">
      <selection activeCell="A2" sqref="A2:H2"/>
    </sheetView>
  </sheetViews>
  <sheetFormatPr defaultRowHeight="15.75" x14ac:dyDescent="0.25"/>
  <cols>
    <col min="1" max="1" width="47.5703125" style="11" customWidth="1"/>
    <col min="2" max="2" width="18" style="2" bestFit="1" customWidth="1"/>
    <col min="3" max="3" width="11.140625" style="2" customWidth="1"/>
    <col min="4" max="4" width="10.85546875" style="2" customWidth="1"/>
    <col min="5" max="5" width="11.140625" style="6" customWidth="1"/>
    <col min="6" max="6" width="14.28515625" style="6" customWidth="1"/>
    <col min="7" max="7" width="12.5703125" style="9" customWidth="1"/>
    <col min="8" max="8" width="13.28515625" style="2" bestFit="1" customWidth="1"/>
    <col min="9" max="16384" width="9.140625" style="1"/>
  </cols>
  <sheetData>
    <row r="1" spans="1:8" ht="48" customHeight="1" x14ac:dyDescent="0.25">
      <c r="A1" s="24" t="s">
        <v>42</v>
      </c>
      <c r="B1" s="24"/>
      <c r="C1" s="24"/>
      <c r="D1" s="24"/>
      <c r="E1" s="24"/>
      <c r="F1" s="24"/>
      <c r="G1" s="24"/>
      <c r="H1" s="24"/>
    </row>
    <row r="2" spans="1:8" x14ac:dyDescent="0.25">
      <c r="A2" s="23" t="s">
        <v>43</v>
      </c>
      <c r="B2" s="23"/>
      <c r="C2" s="23"/>
      <c r="D2" s="23"/>
      <c r="E2" s="23"/>
      <c r="F2" s="23"/>
      <c r="G2" s="23"/>
      <c r="H2" s="23"/>
    </row>
    <row r="3" spans="1:8" ht="63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7" t="s">
        <v>6</v>
      </c>
      <c r="H3" s="7" t="s">
        <v>7</v>
      </c>
    </row>
    <row r="4" spans="1:8" x14ac:dyDescent="0.25">
      <c r="A4" s="10" t="s">
        <v>22</v>
      </c>
      <c r="B4" s="3" t="s">
        <v>15</v>
      </c>
      <c r="C4" s="3">
        <v>44536</v>
      </c>
      <c r="D4" s="3">
        <v>70.099999999999994</v>
      </c>
      <c r="E4" s="5">
        <v>3.8530000000000002</v>
      </c>
      <c r="F4" s="5">
        <v>1.5780000000000001</v>
      </c>
      <c r="G4" s="8">
        <v>38</v>
      </c>
      <c r="H4" s="8">
        <f>SUM(F4*G4)</f>
        <v>59.964000000000006</v>
      </c>
    </row>
    <row r="5" spans="1:8" x14ac:dyDescent="0.25">
      <c r="A5" s="10" t="s">
        <v>22</v>
      </c>
      <c r="B5" s="3" t="s">
        <v>15</v>
      </c>
      <c r="C5" s="3">
        <v>44536</v>
      </c>
      <c r="D5" s="3">
        <v>70.102000000000004</v>
      </c>
      <c r="E5" s="5">
        <v>5.4429999999999996</v>
      </c>
      <c r="F5" s="5">
        <v>1.1419999999999999</v>
      </c>
      <c r="G5" s="8">
        <v>38</v>
      </c>
      <c r="H5" s="8">
        <f>SUM(F5*G5)</f>
        <v>43.395999999999994</v>
      </c>
    </row>
    <row r="6" spans="1:8" x14ac:dyDescent="0.25">
      <c r="A6" s="10" t="s">
        <v>22</v>
      </c>
      <c r="B6" s="3" t="s">
        <v>15</v>
      </c>
      <c r="C6" s="3">
        <v>44536</v>
      </c>
      <c r="D6" s="3">
        <v>70.102999999999994</v>
      </c>
      <c r="E6" s="5">
        <v>3.351</v>
      </c>
      <c r="F6" s="5">
        <v>0.58799999999999997</v>
      </c>
      <c r="G6" s="8">
        <v>38</v>
      </c>
      <c r="H6" s="8">
        <f>SUM(F6*G6)</f>
        <v>22.343999999999998</v>
      </c>
    </row>
    <row r="7" spans="1:8" s="18" customFormat="1" x14ac:dyDescent="0.25">
      <c r="A7" s="14" t="s">
        <v>26</v>
      </c>
      <c r="B7" s="15"/>
      <c r="C7" s="15"/>
      <c r="D7" s="15"/>
      <c r="E7" s="16"/>
      <c r="F7" s="16">
        <f>SUM(F4:F6)</f>
        <v>3.3079999999999998</v>
      </c>
      <c r="G7" s="17"/>
      <c r="H7" s="17">
        <f>SUM(H4:H6)</f>
        <v>125.70399999999999</v>
      </c>
    </row>
    <row r="8" spans="1:8" x14ac:dyDescent="0.25">
      <c r="A8" s="10" t="s">
        <v>10</v>
      </c>
      <c r="B8" s="3" t="s">
        <v>9</v>
      </c>
      <c r="C8" s="3">
        <v>27019</v>
      </c>
      <c r="D8" s="3">
        <v>71.7</v>
      </c>
      <c r="E8" s="5">
        <v>0.39100000000000001</v>
      </c>
      <c r="F8" s="5">
        <v>0.311</v>
      </c>
      <c r="G8" s="8">
        <v>45</v>
      </c>
      <c r="H8" s="8">
        <f t="shared" ref="H8:H33" si="0">SUM(F8*G8)</f>
        <v>13.994999999999999</v>
      </c>
    </row>
    <row r="9" spans="1:8" x14ac:dyDescent="0.25">
      <c r="A9" s="10" t="s">
        <v>10</v>
      </c>
      <c r="B9" s="3" t="s">
        <v>9</v>
      </c>
      <c r="C9" s="3">
        <v>27019</v>
      </c>
      <c r="D9" s="3">
        <v>78.16</v>
      </c>
      <c r="E9" s="5">
        <v>1.883</v>
      </c>
      <c r="F9" s="5">
        <v>0.86299999999999999</v>
      </c>
      <c r="G9" s="8">
        <v>45</v>
      </c>
      <c r="H9" s="8">
        <f t="shared" si="0"/>
        <v>38.835000000000001</v>
      </c>
    </row>
    <row r="10" spans="1:8" x14ac:dyDescent="0.25">
      <c r="A10" s="10" t="s">
        <v>10</v>
      </c>
      <c r="B10" s="3" t="s">
        <v>9</v>
      </c>
      <c r="C10" s="3">
        <v>27019</v>
      </c>
      <c r="D10" s="3">
        <v>78.41</v>
      </c>
      <c r="E10" s="5">
        <v>1.6160000000000001</v>
      </c>
      <c r="F10" s="5">
        <v>4.8000000000000001E-2</v>
      </c>
      <c r="G10" s="8">
        <v>45</v>
      </c>
      <c r="H10" s="8">
        <f t="shared" si="0"/>
        <v>2.16</v>
      </c>
    </row>
    <row r="11" spans="1:8" x14ac:dyDescent="0.25">
      <c r="A11" s="10" t="s">
        <v>10</v>
      </c>
      <c r="B11" s="3" t="s">
        <v>9</v>
      </c>
      <c r="C11" s="3">
        <v>27019</v>
      </c>
      <c r="D11" s="3">
        <v>78.41</v>
      </c>
      <c r="E11" s="5">
        <v>1.6160000000000001</v>
      </c>
      <c r="F11" s="5">
        <v>1.0069999999999999</v>
      </c>
      <c r="G11" s="8">
        <v>45</v>
      </c>
      <c r="H11" s="8">
        <f t="shared" si="0"/>
        <v>45.314999999999998</v>
      </c>
    </row>
    <row r="12" spans="1:8" x14ac:dyDescent="0.25">
      <c r="A12" s="10" t="s">
        <v>10</v>
      </c>
      <c r="B12" s="3" t="s">
        <v>9</v>
      </c>
      <c r="C12" s="3">
        <v>27019</v>
      </c>
      <c r="D12" s="3">
        <v>78.81</v>
      </c>
      <c r="E12" s="5">
        <v>8.4190000000000005</v>
      </c>
      <c r="F12" s="5">
        <v>6.5000000000000002E-2</v>
      </c>
      <c r="G12" s="8">
        <v>45</v>
      </c>
      <c r="H12" s="8">
        <f t="shared" si="0"/>
        <v>2.9250000000000003</v>
      </c>
    </row>
    <row r="13" spans="1:8" x14ac:dyDescent="0.25">
      <c r="A13" s="10" t="s">
        <v>10</v>
      </c>
      <c r="B13" s="3" t="s">
        <v>9</v>
      </c>
      <c r="C13" s="3">
        <v>27019</v>
      </c>
      <c r="D13" s="3">
        <v>78.81</v>
      </c>
      <c r="E13" s="5">
        <v>8.4190000000000005</v>
      </c>
      <c r="F13" s="5">
        <v>2.774</v>
      </c>
      <c r="G13" s="8">
        <v>45</v>
      </c>
      <c r="H13" s="8">
        <f t="shared" si="0"/>
        <v>124.83</v>
      </c>
    </row>
    <row r="14" spans="1:8" x14ac:dyDescent="0.25">
      <c r="A14" s="10" t="s">
        <v>10</v>
      </c>
      <c r="B14" s="3" t="s">
        <v>9</v>
      </c>
      <c r="C14" s="3">
        <v>27019</v>
      </c>
      <c r="D14" s="3">
        <v>96.13</v>
      </c>
      <c r="E14" s="5">
        <v>2.323</v>
      </c>
      <c r="F14" s="5">
        <v>2.323</v>
      </c>
      <c r="G14" s="8">
        <v>45</v>
      </c>
      <c r="H14" s="8">
        <f t="shared" si="0"/>
        <v>104.535</v>
      </c>
    </row>
    <row r="15" spans="1:8" x14ac:dyDescent="0.25">
      <c r="A15" s="10" t="s">
        <v>10</v>
      </c>
      <c r="B15" s="3" t="s">
        <v>9</v>
      </c>
      <c r="C15" s="3">
        <v>27019</v>
      </c>
      <c r="D15" s="3">
        <v>96.14</v>
      </c>
      <c r="E15" s="5">
        <v>0.29899999999999999</v>
      </c>
      <c r="F15" s="5">
        <v>0.26800000000000002</v>
      </c>
      <c r="G15" s="8">
        <v>45</v>
      </c>
      <c r="H15" s="8">
        <f t="shared" si="0"/>
        <v>12.06</v>
      </c>
    </row>
    <row r="16" spans="1:8" x14ac:dyDescent="0.25">
      <c r="A16" s="10" t="s">
        <v>10</v>
      </c>
      <c r="B16" s="3" t="s">
        <v>9</v>
      </c>
      <c r="C16" s="3">
        <v>27019</v>
      </c>
      <c r="D16" s="3">
        <v>96.15</v>
      </c>
      <c r="E16" s="5">
        <v>2.1469999999999998</v>
      </c>
      <c r="F16" s="5">
        <v>0.16200000000000001</v>
      </c>
      <c r="G16" s="8">
        <v>45</v>
      </c>
      <c r="H16" s="8">
        <f t="shared" si="0"/>
        <v>7.29</v>
      </c>
    </row>
    <row r="17" spans="1:8" x14ac:dyDescent="0.25">
      <c r="A17" s="10" t="s">
        <v>10</v>
      </c>
      <c r="B17" s="3" t="s">
        <v>9</v>
      </c>
      <c r="C17" s="3">
        <v>27019</v>
      </c>
      <c r="D17" s="3">
        <v>96.102000000000004</v>
      </c>
      <c r="E17" s="5">
        <v>2.9540000000000002</v>
      </c>
      <c r="F17" s="5">
        <v>0.83299999999999996</v>
      </c>
      <c r="G17" s="8">
        <v>45</v>
      </c>
      <c r="H17" s="8">
        <f t="shared" si="0"/>
        <v>37.484999999999999</v>
      </c>
    </row>
    <row r="18" spans="1:8" x14ac:dyDescent="0.25">
      <c r="A18" s="10" t="s">
        <v>10</v>
      </c>
      <c r="B18" s="3" t="s">
        <v>9</v>
      </c>
      <c r="C18" s="3">
        <v>27019</v>
      </c>
      <c r="D18" s="3">
        <v>140.1</v>
      </c>
      <c r="E18" s="5">
        <v>3.1429999999999998</v>
      </c>
      <c r="F18" s="5">
        <v>0.58399999999999996</v>
      </c>
      <c r="G18" s="8">
        <v>45</v>
      </c>
      <c r="H18" s="8">
        <f t="shared" si="0"/>
        <v>26.279999999999998</v>
      </c>
    </row>
    <row r="19" spans="1:8" x14ac:dyDescent="0.25">
      <c r="A19" s="10" t="s">
        <v>10</v>
      </c>
      <c r="B19" s="3" t="s">
        <v>9</v>
      </c>
      <c r="C19" s="3">
        <v>27019</v>
      </c>
      <c r="D19" s="3">
        <v>140.1</v>
      </c>
      <c r="E19" s="5">
        <v>3.1429999999999998</v>
      </c>
      <c r="F19" s="5">
        <v>0.30299999999999999</v>
      </c>
      <c r="G19" s="8">
        <v>45</v>
      </c>
      <c r="H19" s="8">
        <f t="shared" si="0"/>
        <v>13.635</v>
      </c>
    </row>
    <row r="20" spans="1:8" x14ac:dyDescent="0.25">
      <c r="A20" s="10" t="s">
        <v>10</v>
      </c>
      <c r="B20" s="3" t="s">
        <v>9</v>
      </c>
      <c r="C20" s="3">
        <v>27019</v>
      </c>
      <c r="D20" s="3">
        <v>154.41999999999999</v>
      </c>
      <c r="E20" s="5">
        <v>3.9980000000000002</v>
      </c>
      <c r="F20" s="5">
        <v>1.294</v>
      </c>
      <c r="G20" s="8">
        <v>45</v>
      </c>
      <c r="H20" s="8">
        <f t="shared" si="0"/>
        <v>58.230000000000004</v>
      </c>
    </row>
    <row r="21" spans="1:8" x14ac:dyDescent="0.25">
      <c r="A21" s="10" t="s">
        <v>10</v>
      </c>
      <c r="B21" s="3" t="s">
        <v>9</v>
      </c>
      <c r="C21" s="3">
        <v>27019</v>
      </c>
      <c r="D21" s="3">
        <v>154.113</v>
      </c>
      <c r="E21" s="5">
        <v>5.8630000000000004</v>
      </c>
      <c r="F21" s="5">
        <v>1.5429999999999999</v>
      </c>
      <c r="G21" s="8">
        <v>45</v>
      </c>
      <c r="H21" s="8">
        <f t="shared" si="0"/>
        <v>69.435000000000002</v>
      </c>
    </row>
    <row r="22" spans="1:8" x14ac:dyDescent="0.25">
      <c r="A22" s="10" t="s">
        <v>10</v>
      </c>
      <c r="B22" s="3" t="s">
        <v>9</v>
      </c>
      <c r="C22" s="3">
        <v>27019</v>
      </c>
      <c r="D22" s="3">
        <v>160.22999999999999</v>
      </c>
      <c r="E22" s="5">
        <v>5.5709999999999997</v>
      </c>
      <c r="F22" s="5">
        <v>1.2949999999999999</v>
      </c>
      <c r="G22" s="8">
        <v>45</v>
      </c>
      <c r="H22" s="8">
        <f t="shared" si="0"/>
        <v>58.274999999999999</v>
      </c>
    </row>
    <row r="23" spans="1:8" x14ac:dyDescent="0.25">
      <c r="A23" s="10" t="s">
        <v>10</v>
      </c>
      <c r="B23" s="3" t="s">
        <v>9</v>
      </c>
      <c r="C23" s="3">
        <v>27019</v>
      </c>
      <c r="D23" s="3">
        <v>160.22999999999999</v>
      </c>
      <c r="E23" s="5">
        <v>5.5709999999999997</v>
      </c>
      <c r="F23" s="5">
        <v>0.53</v>
      </c>
      <c r="G23" s="8">
        <v>45</v>
      </c>
      <c r="H23" s="8">
        <f t="shared" si="0"/>
        <v>23.85</v>
      </c>
    </row>
    <row r="24" spans="1:8" x14ac:dyDescent="0.25">
      <c r="A24" s="10" t="s">
        <v>10</v>
      </c>
      <c r="B24" s="3" t="s">
        <v>9</v>
      </c>
      <c r="C24" s="3">
        <v>27019</v>
      </c>
      <c r="D24" s="3">
        <v>160.94</v>
      </c>
      <c r="E24" s="5">
        <v>3.976</v>
      </c>
      <c r="F24" s="5">
        <v>1.417</v>
      </c>
      <c r="G24" s="8">
        <v>45</v>
      </c>
      <c r="H24" s="8">
        <f t="shared" si="0"/>
        <v>63.765000000000001</v>
      </c>
    </row>
    <row r="25" spans="1:8" x14ac:dyDescent="0.25">
      <c r="A25" s="10" t="s">
        <v>10</v>
      </c>
      <c r="B25" s="3" t="s">
        <v>9</v>
      </c>
      <c r="C25" s="3">
        <v>27019</v>
      </c>
      <c r="D25" s="3">
        <v>169.72</v>
      </c>
      <c r="E25" s="5">
        <v>5.5220000000000002</v>
      </c>
      <c r="F25" s="5">
        <v>1.3779999999999999</v>
      </c>
      <c r="G25" s="8">
        <v>45</v>
      </c>
      <c r="H25" s="8">
        <f t="shared" si="0"/>
        <v>62.01</v>
      </c>
    </row>
    <row r="26" spans="1:8" x14ac:dyDescent="0.25">
      <c r="A26" s="10" t="s">
        <v>10</v>
      </c>
      <c r="B26" s="3" t="s">
        <v>9</v>
      </c>
      <c r="C26" s="3">
        <v>27019</v>
      </c>
      <c r="D26" s="3">
        <v>173.4</v>
      </c>
      <c r="E26" s="5">
        <v>0.81699999999999995</v>
      </c>
      <c r="F26" s="5">
        <v>0.76800000000000002</v>
      </c>
      <c r="G26" s="8">
        <v>45</v>
      </c>
      <c r="H26" s="8">
        <f t="shared" si="0"/>
        <v>34.56</v>
      </c>
    </row>
    <row r="27" spans="1:8" x14ac:dyDescent="0.25">
      <c r="A27" s="10" t="s">
        <v>10</v>
      </c>
      <c r="B27" s="3" t="s">
        <v>9</v>
      </c>
      <c r="C27" s="3">
        <v>27019</v>
      </c>
      <c r="D27" s="3">
        <v>173.7</v>
      </c>
      <c r="E27" s="5">
        <v>0.78200000000000003</v>
      </c>
      <c r="F27" s="5">
        <v>0.71699999999999997</v>
      </c>
      <c r="G27" s="8">
        <v>45</v>
      </c>
      <c r="H27" s="8">
        <f t="shared" si="0"/>
        <v>32.265000000000001</v>
      </c>
    </row>
    <row r="28" spans="1:8" x14ac:dyDescent="0.25">
      <c r="A28" s="10" t="s">
        <v>10</v>
      </c>
      <c r="B28" s="3" t="s">
        <v>9</v>
      </c>
      <c r="C28" s="3">
        <v>27019</v>
      </c>
      <c r="D28" s="3">
        <v>173.11</v>
      </c>
      <c r="E28" s="5">
        <v>4.0519999999999996</v>
      </c>
      <c r="F28" s="5">
        <v>1.97</v>
      </c>
      <c r="G28" s="8">
        <v>45</v>
      </c>
      <c r="H28" s="8">
        <f t="shared" si="0"/>
        <v>88.65</v>
      </c>
    </row>
    <row r="29" spans="1:8" x14ac:dyDescent="0.25">
      <c r="A29" s="10" t="s">
        <v>10</v>
      </c>
      <c r="B29" s="3" t="s">
        <v>9</v>
      </c>
      <c r="C29" s="3">
        <v>27019</v>
      </c>
      <c r="D29" s="3">
        <v>174.16</v>
      </c>
      <c r="E29" s="5">
        <v>3.7829999999999999</v>
      </c>
      <c r="F29" s="5">
        <v>3.3490000000000002</v>
      </c>
      <c r="G29" s="8">
        <v>45</v>
      </c>
      <c r="H29" s="8">
        <f t="shared" si="0"/>
        <v>150.70500000000001</v>
      </c>
    </row>
    <row r="30" spans="1:8" x14ac:dyDescent="0.25">
      <c r="A30" s="10" t="s">
        <v>10</v>
      </c>
      <c r="B30" s="3" t="s">
        <v>9</v>
      </c>
      <c r="C30" s="3">
        <v>27019</v>
      </c>
      <c r="D30" s="3">
        <v>262.14</v>
      </c>
      <c r="E30" s="5">
        <v>1.319</v>
      </c>
      <c r="F30" s="5">
        <v>0.35399999999999998</v>
      </c>
      <c r="G30" s="8">
        <v>45</v>
      </c>
      <c r="H30" s="8">
        <f t="shared" si="0"/>
        <v>15.93</v>
      </c>
    </row>
    <row r="31" spans="1:8" x14ac:dyDescent="0.25">
      <c r="A31" s="10" t="s">
        <v>10</v>
      </c>
      <c r="B31" s="3" t="s">
        <v>9</v>
      </c>
      <c r="C31" s="3">
        <v>27019</v>
      </c>
      <c r="D31" s="3">
        <v>303.11099999999999</v>
      </c>
      <c r="E31" s="5">
        <v>0.32500000000000001</v>
      </c>
      <c r="F31" s="5">
        <v>0.32500000000000001</v>
      </c>
      <c r="G31" s="8">
        <v>45</v>
      </c>
      <c r="H31" s="8">
        <f t="shared" si="0"/>
        <v>14.625</v>
      </c>
    </row>
    <row r="32" spans="1:8" x14ac:dyDescent="0.25">
      <c r="A32" s="10" t="s">
        <v>10</v>
      </c>
      <c r="B32" s="3" t="s">
        <v>9</v>
      </c>
      <c r="C32" s="3">
        <v>27019</v>
      </c>
      <c r="D32" s="3">
        <v>303.11200000000002</v>
      </c>
      <c r="E32" s="5">
        <v>3.5950000000000002</v>
      </c>
      <c r="F32" s="5">
        <v>1.831</v>
      </c>
      <c r="G32" s="8">
        <v>45</v>
      </c>
      <c r="H32" s="8">
        <f t="shared" si="0"/>
        <v>82.394999999999996</v>
      </c>
    </row>
    <row r="33" spans="1:8" x14ac:dyDescent="0.25">
      <c r="A33" s="10" t="s">
        <v>10</v>
      </c>
      <c r="B33" s="3" t="s">
        <v>9</v>
      </c>
      <c r="C33" s="3">
        <v>27019</v>
      </c>
      <c r="D33" s="3">
        <v>303.11200000000002</v>
      </c>
      <c r="E33" s="5">
        <v>3.5950000000000002</v>
      </c>
      <c r="F33" s="5">
        <v>0.79100000000000004</v>
      </c>
      <c r="G33" s="8">
        <v>45</v>
      </c>
      <c r="H33" s="8">
        <f t="shared" si="0"/>
        <v>35.594999999999999</v>
      </c>
    </row>
    <row r="34" spans="1:8" s="18" customFormat="1" x14ac:dyDescent="0.25">
      <c r="A34" s="14" t="s">
        <v>27</v>
      </c>
      <c r="B34" s="15"/>
      <c r="C34" s="15"/>
      <c r="D34" s="15"/>
      <c r="E34" s="16"/>
      <c r="F34" s="16">
        <f>SUM(F8:F33)</f>
        <v>27.102999999999994</v>
      </c>
      <c r="G34" s="17"/>
      <c r="H34" s="17">
        <f>SUM(H8:H33)</f>
        <v>1219.635</v>
      </c>
    </row>
    <row r="35" spans="1:8" x14ac:dyDescent="0.25">
      <c r="A35" s="10" t="s">
        <v>11</v>
      </c>
      <c r="B35" s="3" t="s">
        <v>9</v>
      </c>
      <c r="C35" s="3">
        <v>27019</v>
      </c>
      <c r="D35" s="3">
        <v>78.81</v>
      </c>
      <c r="E35" s="5">
        <v>8.4190000000000005</v>
      </c>
      <c r="F35" s="5">
        <v>0.28699999999999998</v>
      </c>
      <c r="G35" s="8">
        <v>45</v>
      </c>
      <c r="H35" s="8">
        <f t="shared" ref="H35:H66" si="1">SUM(F35*G35)</f>
        <v>12.914999999999999</v>
      </c>
    </row>
    <row r="36" spans="1:8" x14ac:dyDescent="0.25">
      <c r="A36" s="10" t="s">
        <v>11</v>
      </c>
      <c r="B36" s="3" t="s">
        <v>9</v>
      </c>
      <c r="C36" s="3">
        <v>27019</v>
      </c>
      <c r="D36" s="3">
        <v>140.1</v>
      </c>
      <c r="E36" s="5">
        <v>3.1429999999999998</v>
      </c>
      <c r="F36" s="5">
        <v>8.2000000000000003E-2</v>
      </c>
      <c r="G36" s="8">
        <v>45</v>
      </c>
      <c r="H36" s="8">
        <f t="shared" si="1"/>
        <v>3.69</v>
      </c>
    </row>
    <row r="37" spans="1:8" x14ac:dyDescent="0.25">
      <c r="A37" s="10" t="s">
        <v>11</v>
      </c>
      <c r="B37" s="3" t="s">
        <v>9</v>
      </c>
      <c r="C37" s="3">
        <v>27019</v>
      </c>
      <c r="D37" s="3">
        <v>140.4</v>
      </c>
      <c r="E37" s="5">
        <v>2.5870000000000002</v>
      </c>
      <c r="F37" s="5">
        <v>2.5190000000000001</v>
      </c>
      <c r="G37" s="8">
        <v>45</v>
      </c>
      <c r="H37" s="8">
        <f t="shared" si="1"/>
        <v>113.355</v>
      </c>
    </row>
    <row r="38" spans="1:8" x14ac:dyDescent="0.25">
      <c r="A38" s="10" t="s">
        <v>11</v>
      </c>
      <c r="B38" s="3" t="s">
        <v>9</v>
      </c>
      <c r="C38" s="3">
        <v>27019</v>
      </c>
      <c r="D38" s="3">
        <v>140.69999999999999</v>
      </c>
      <c r="E38" s="5">
        <v>2.5459999999999998</v>
      </c>
      <c r="F38" s="5">
        <v>1.3080000000000001</v>
      </c>
      <c r="G38" s="8">
        <v>45</v>
      </c>
      <c r="H38" s="8">
        <f t="shared" si="1"/>
        <v>58.86</v>
      </c>
    </row>
    <row r="39" spans="1:8" x14ac:dyDescent="0.25">
      <c r="A39" s="10" t="s">
        <v>11</v>
      </c>
      <c r="B39" s="3" t="s">
        <v>15</v>
      </c>
      <c r="C39" s="3">
        <v>44536</v>
      </c>
      <c r="D39" s="3">
        <v>50.11</v>
      </c>
      <c r="E39" s="5">
        <v>3.202</v>
      </c>
      <c r="F39" s="5">
        <v>0.65700000000000003</v>
      </c>
      <c r="G39" s="8">
        <v>38</v>
      </c>
      <c r="H39" s="8">
        <f t="shared" si="1"/>
        <v>24.966000000000001</v>
      </c>
    </row>
    <row r="40" spans="1:8" x14ac:dyDescent="0.25">
      <c r="A40" s="10" t="s">
        <v>11</v>
      </c>
      <c r="B40" s="3" t="s">
        <v>15</v>
      </c>
      <c r="C40" s="3">
        <v>44536</v>
      </c>
      <c r="D40" s="3">
        <v>70.099999999999994</v>
      </c>
      <c r="E40" s="5">
        <v>3.8530000000000002</v>
      </c>
      <c r="F40" s="5">
        <v>1.405</v>
      </c>
      <c r="G40" s="8">
        <v>38</v>
      </c>
      <c r="H40" s="8">
        <f t="shared" si="1"/>
        <v>53.39</v>
      </c>
    </row>
    <row r="41" spans="1:8" x14ac:dyDescent="0.25">
      <c r="A41" s="10" t="s">
        <v>11</v>
      </c>
      <c r="B41" s="3" t="s">
        <v>15</v>
      </c>
      <c r="C41" s="3">
        <v>44536</v>
      </c>
      <c r="D41" s="3">
        <v>81.12</v>
      </c>
      <c r="E41" s="5">
        <v>1.234</v>
      </c>
      <c r="F41" s="5">
        <v>1.234</v>
      </c>
      <c r="G41" s="8">
        <v>38</v>
      </c>
      <c r="H41" s="8">
        <f t="shared" si="1"/>
        <v>46.891999999999996</v>
      </c>
    </row>
    <row r="42" spans="1:8" x14ac:dyDescent="0.25">
      <c r="A42" s="10" t="s">
        <v>11</v>
      </c>
      <c r="B42" s="3" t="s">
        <v>15</v>
      </c>
      <c r="C42" s="3">
        <v>44536</v>
      </c>
      <c r="D42" s="3">
        <v>81.260000000000005</v>
      </c>
      <c r="E42" s="5">
        <v>5.4279999999999999</v>
      </c>
      <c r="F42" s="5">
        <v>5.4029999999999996</v>
      </c>
      <c r="G42" s="8">
        <v>38</v>
      </c>
      <c r="H42" s="8">
        <f t="shared" si="1"/>
        <v>205.31399999999999</v>
      </c>
    </row>
    <row r="43" spans="1:8" x14ac:dyDescent="0.25">
      <c r="A43" s="10" t="s">
        <v>11</v>
      </c>
      <c r="B43" s="3" t="s">
        <v>15</v>
      </c>
      <c r="C43" s="3">
        <v>44536</v>
      </c>
      <c r="D43" s="3">
        <v>81.41</v>
      </c>
      <c r="E43" s="5">
        <v>1.7809999999999999</v>
      </c>
      <c r="F43" s="5">
        <v>1.746</v>
      </c>
      <c r="G43" s="8">
        <v>38</v>
      </c>
      <c r="H43" s="8">
        <f t="shared" si="1"/>
        <v>66.347999999999999</v>
      </c>
    </row>
    <row r="44" spans="1:8" x14ac:dyDescent="0.25">
      <c r="A44" s="10" t="s">
        <v>11</v>
      </c>
      <c r="B44" s="3" t="s">
        <v>15</v>
      </c>
      <c r="C44" s="3">
        <v>44536</v>
      </c>
      <c r="D44" s="3">
        <v>85.12</v>
      </c>
      <c r="E44" s="5">
        <v>2.0179999999999998</v>
      </c>
      <c r="F44" s="5">
        <v>1.98</v>
      </c>
      <c r="G44" s="8">
        <v>38</v>
      </c>
      <c r="H44" s="8">
        <f t="shared" si="1"/>
        <v>75.239999999999995</v>
      </c>
    </row>
    <row r="45" spans="1:8" x14ac:dyDescent="0.25">
      <c r="A45" s="10" t="s">
        <v>11</v>
      </c>
      <c r="B45" s="3" t="s">
        <v>15</v>
      </c>
      <c r="C45" s="3">
        <v>44536</v>
      </c>
      <c r="D45" s="3">
        <v>85.28</v>
      </c>
      <c r="E45" s="5">
        <v>2.081</v>
      </c>
      <c r="F45" s="5">
        <v>2.0030000000000001</v>
      </c>
      <c r="G45" s="8">
        <v>38</v>
      </c>
      <c r="H45" s="8">
        <f t="shared" si="1"/>
        <v>76.114000000000004</v>
      </c>
    </row>
    <row r="46" spans="1:8" x14ac:dyDescent="0.25">
      <c r="A46" s="10" t="s">
        <v>11</v>
      </c>
      <c r="B46" s="3" t="s">
        <v>15</v>
      </c>
      <c r="C46" s="3">
        <v>44536</v>
      </c>
      <c r="D46" s="3">
        <v>85.52</v>
      </c>
      <c r="E46" s="5">
        <v>2.278</v>
      </c>
      <c r="F46" s="5">
        <v>1.571</v>
      </c>
      <c r="G46" s="8">
        <v>38</v>
      </c>
      <c r="H46" s="8">
        <f t="shared" si="1"/>
        <v>59.698</v>
      </c>
    </row>
    <row r="47" spans="1:8" x14ac:dyDescent="0.25">
      <c r="A47" s="10" t="s">
        <v>11</v>
      </c>
      <c r="B47" s="3" t="s">
        <v>15</v>
      </c>
      <c r="C47" s="3">
        <v>44536</v>
      </c>
      <c r="D47" s="3">
        <v>85.69</v>
      </c>
      <c r="E47" s="5">
        <v>2.9580000000000002</v>
      </c>
      <c r="F47" s="5">
        <v>0.57499999999999996</v>
      </c>
      <c r="G47" s="8">
        <v>38</v>
      </c>
      <c r="H47" s="8">
        <f t="shared" si="1"/>
        <v>21.849999999999998</v>
      </c>
    </row>
    <row r="48" spans="1:8" x14ac:dyDescent="0.25">
      <c r="A48" s="10" t="s">
        <v>11</v>
      </c>
      <c r="B48" s="3" t="s">
        <v>15</v>
      </c>
      <c r="C48" s="3">
        <v>44536</v>
      </c>
      <c r="D48" s="3">
        <v>85.126999999999995</v>
      </c>
      <c r="E48" s="5">
        <v>0.879</v>
      </c>
      <c r="F48" s="5">
        <v>0.26600000000000001</v>
      </c>
      <c r="G48" s="8">
        <v>38</v>
      </c>
      <c r="H48" s="8">
        <f t="shared" si="1"/>
        <v>10.108000000000001</v>
      </c>
    </row>
    <row r="49" spans="1:8" x14ac:dyDescent="0.25">
      <c r="A49" s="10" t="s">
        <v>11</v>
      </c>
      <c r="B49" s="3" t="s">
        <v>15</v>
      </c>
      <c r="C49" s="3">
        <v>44536</v>
      </c>
      <c r="D49" s="13">
        <v>123.3</v>
      </c>
      <c r="E49" s="5">
        <v>7.6440000000000001</v>
      </c>
      <c r="F49" s="5">
        <v>0.42499999999999999</v>
      </c>
      <c r="G49" s="8">
        <v>38</v>
      </c>
      <c r="H49" s="8">
        <f t="shared" si="1"/>
        <v>16.149999999999999</v>
      </c>
    </row>
    <row r="50" spans="1:8" x14ac:dyDescent="0.25">
      <c r="A50" s="10" t="s">
        <v>11</v>
      </c>
      <c r="B50" s="3" t="s">
        <v>15</v>
      </c>
      <c r="C50" s="3">
        <v>44536</v>
      </c>
      <c r="D50" s="13">
        <v>123.3</v>
      </c>
      <c r="E50" s="5">
        <v>7.6440000000000001</v>
      </c>
      <c r="F50" s="5">
        <v>0.16200000000000001</v>
      </c>
      <c r="G50" s="8">
        <v>38</v>
      </c>
      <c r="H50" s="8">
        <f t="shared" si="1"/>
        <v>6.1560000000000006</v>
      </c>
    </row>
    <row r="51" spans="1:8" x14ac:dyDescent="0.25">
      <c r="A51" s="10" t="s">
        <v>11</v>
      </c>
      <c r="B51" s="3" t="s">
        <v>15</v>
      </c>
      <c r="C51" s="3">
        <v>44536</v>
      </c>
      <c r="D51" s="3">
        <v>125.28</v>
      </c>
      <c r="E51" s="5">
        <v>1.373</v>
      </c>
      <c r="F51" s="5">
        <v>0.17</v>
      </c>
      <c r="G51" s="8">
        <v>38</v>
      </c>
      <c r="H51" s="8">
        <f t="shared" si="1"/>
        <v>6.4600000000000009</v>
      </c>
    </row>
    <row r="52" spans="1:8" x14ac:dyDescent="0.25">
      <c r="A52" s="10" t="s">
        <v>11</v>
      </c>
      <c r="B52" s="3" t="s">
        <v>15</v>
      </c>
      <c r="C52" s="3">
        <v>44536</v>
      </c>
      <c r="D52" s="3">
        <v>136.30000000000001</v>
      </c>
      <c r="E52" s="5">
        <v>4.7690000000000001</v>
      </c>
      <c r="F52" s="5">
        <v>0.16700000000000001</v>
      </c>
      <c r="G52" s="8">
        <v>38</v>
      </c>
      <c r="H52" s="8">
        <f t="shared" si="1"/>
        <v>6.3460000000000001</v>
      </c>
    </row>
    <row r="53" spans="1:8" x14ac:dyDescent="0.25">
      <c r="A53" s="10" t="s">
        <v>11</v>
      </c>
      <c r="B53" s="3" t="s">
        <v>15</v>
      </c>
      <c r="C53" s="3">
        <v>44536</v>
      </c>
      <c r="D53" s="3">
        <v>146.28</v>
      </c>
      <c r="E53" s="5">
        <v>4.375</v>
      </c>
      <c r="F53" s="5">
        <v>4.375</v>
      </c>
      <c r="G53" s="8">
        <v>38</v>
      </c>
      <c r="H53" s="8">
        <f t="shared" si="1"/>
        <v>166.25</v>
      </c>
    </row>
    <row r="54" spans="1:8" x14ac:dyDescent="0.25">
      <c r="A54" s="10" t="s">
        <v>11</v>
      </c>
      <c r="B54" s="3" t="s">
        <v>15</v>
      </c>
      <c r="C54" s="3">
        <v>44536</v>
      </c>
      <c r="D54" s="3">
        <v>146.32</v>
      </c>
      <c r="E54" s="5">
        <v>3.569</v>
      </c>
      <c r="F54" s="5">
        <v>2.3730000000000002</v>
      </c>
      <c r="G54" s="8">
        <v>38</v>
      </c>
      <c r="H54" s="8">
        <f t="shared" si="1"/>
        <v>90.174000000000007</v>
      </c>
    </row>
    <row r="55" spans="1:8" x14ac:dyDescent="0.25">
      <c r="A55" s="10" t="s">
        <v>11</v>
      </c>
      <c r="B55" s="3" t="s">
        <v>15</v>
      </c>
      <c r="C55" s="3">
        <v>44536</v>
      </c>
      <c r="D55" s="3">
        <v>146.34</v>
      </c>
      <c r="E55" s="5">
        <v>1.506</v>
      </c>
      <c r="F55" s="5">
        <v>1.506</v>
      </c>
      <c r="G55" s="8">
        <v>38</v>
      </c>
      <c r="H55" s="8">
        <f t="shared" si="1"/>
        <v>57.228000000000002</v>
      </c>
    </row>
    <row r="56" spans="1:8" x14ac:dyDescent="0.25">
      <c r="A56" s="10" t="s">
        <v>11</v>
      </c>
      <c r="B56" s="3" t="s">
        <v>15</v>
      </c>
      <c r="C56" s="3">
        <v>44536</v>
      </c>
      <c r="D56" s="3">
        <v>146.49</v>
      </c>
      <c r="E56" s="5">
        <v>3.8220000000000001</v>
      </c>
      <c r="F56" s="5">
        <v>1.1319999999999999</v>
      </c>
      <c r="G56" s="8">
        <v>38</v>
      </c>
      <c r="H56" s="8">
        <f t="shared" si="1"/>
        <v>43.015999999999998</v>
      </c>
    </row>
    <row r="57" spans="1:8" x14ac:dyDescent="0.25">
      <c r="A57" s="10" t="s">
        <v>11</v>
      </c>
      <c r="B57" s="3" t="s">
        <v>15</v>
      </c>
      <c r="C57" s="3">
        <v>44536</v>
      </c>
      <c r="D57" s="3">
        <v>164.18</v>
      </c>
      <c r="E57" s="5">
        <v>2.823</v>
      </c>
      <c r="F57" s="5">
        <v>2.8210000000000002</v>
      </c>
      <c r="G57" s="8">
        <v>38</v>
      </c>
      <c r="H57" s="8">
        <f t="shared" si="1"/>
        <v>107.19800000000001</v>
      </c>
    </row>
    <row r="58" spans="1:8" x14ac:dyDescent="0.25">
      <c r="A58" s="10" t="s">
        <v>11</v>
      </c>
      <c r="B58" s="3" t="s">
        <v>15</v>
      </c>
      <c r="C58" s="3">
        <v>44536</v>
      </c>
      <c r="D58" s="12">
        <v>168.2</v>
      </c>
      <c r="E58" s="5">
        <v>4.8529999999999998</v>
      </c>
      <c r="F58" s="5">
        <v>1.1779999999999999</v>
      </c>
      <c r="G58" s="8">
        <v>38</v>
      </c>
      <c r="H58" s="8">
        <f t="shared" si="1"/>
        <v>44.763999999999996</v>
      </c>
    </row>
    <row r="59" spans="1:8" x14ac:dyDescent="0.25">
      <c r="A59" s="10" t="s">
        <v>11</v>
      </c>
      <c r="B59" s="3" t="s">
        <v>15</v>
      </c>
      <c r="C59" s="3">
        <v>44536</v>
      </c>
      <c r="D59" s="3">
        <v>168.44</v>
      </c>
      <c r="E59" s="5">
        <v>2.5350000000000001</v>
      </c>
      <c r="F59" s="5">
        <v>2.3319999999999999</v>
      </c>
      <c r="G59" s="8">
        <v>38</v>
      </c>
      <c r="H59" s="8">
        <f t="shared" si="1"/>
        <v>88.616</v>
      </c>
    </row>
    <row r="60" spans="1:8" x14ac:dyDescent="0.25">
      <c r="A60" s="10" t="s">
        <v>11</v>
      </c>
      <c r="B60" s="3" t="s">
        <v>15</v>
      </c>
      <c r="C60" s="3">
        <v>44536</v>
      </c>
      <c r="D60" s="3">
        <v>180.2</v>
      </c>
      <c r="E60" s="5">
        <v>0.46100000000000002</v>
      </c>
      <c r="F60" s="5">
        <v>0.215</v>
      </c>
      <c r="G60" s="8">
        <v>38</v>
      </c>
      <c r="H60" s="8">
        <f t="shared" si="1"/>
        <v>8.17</v>
      </c>
    </row>
    <row r="61" spans="1:8" x14ac:dyDescent="0.25">
      <c r="A61" s="10" t="s">
        <v>11</v>
      </c>
      <c r="B61" s="3" t="s">
        <v>15</v>
      </c>
      <c r="C61" s="3">
        <v>44536</v>
      </c>
      <c r="D61" s="3">
        <v>187.41</v>
      </c>
      <c r="E61" s="5">
        <v>8.0310000000000006</v>
      </c>
      <c r="F61" s="5">
        <v>7.3639999999999999</v>
      </c>
      <c r="G61" s="8">
        <v>38</v>
      </c>
      <c r="H61" s="8">
        <f t="shared" si="1"/>
        <v>279.83199999999999</v>
      </c>
    </row>
    <row r="62" spans="1:8" x14ac:dyDescent="0.25">
      <c r="A62" s="10" t="s">
        <v>11</v>
      </c>
      <c r="B62" s="3" t="s">
        <v>15</v>
      </c>
      <c r="C62" s="3">
        <v>44536</v>
      </c>
      <c r="D62" s="3">
        <v>189.1</v>
      </c>
      <c r="E62" s="5">
        <v>1.5820000000000001</v>
      </c>
      <c r="F62" s="5">
        <v>0.73299999999999998</v>
      </c>
      <c r="G62" s="8">
        <v>38</v>
      </c>
      <c r="H62" s="8">
        <f t="shared" si="1"/>
        <v>27.853999999999999</v>
      </c>
    </row>
    <row r="63" spans="1:8" x14ac:dyDescent="0.25">
      <c r="A63" s="10" t="s">
        <v>11</v>
      </c>
      <c r="B63" s="3" t="s">
        <v>15</v>
      </c>
      <c r="C63" s="3">
        <v>44536</v>
      </c>
      <c r="D63" s="12">
        <v>216.1</v>
      </c>
      <c r="E63" s="5">
        <v>2.7040000000000002</v>
      </c>
      <c r="F63" s="5">
        <v>0.79900000000000004</v>
      </c>
      <c r="G63" s="8">
        <v>38</v>
      </c>
      <c r="H63" s="8">
        <f t="shared" si="1"/>
        <v>30.362000000000002</v>
      </c>
    </row>
    <row r="64" spans="1:8" x14ac:dyDescent="0.25">
      <c r="A64" s="10" t="s">
        <v>11</v>
      </c>
      <c r="B64" s="3" t="s">
        <v>15</v>
      </c>
      <c r="C64" s="3">
        <v>44536</v>
      </c>
      <c r="D64" s="3">
        <v>216.11</v>
      </c>
      <c r="E64" s="5">
        <v>1.905</v>
      </c>
      <c r="F64" s="5">
        <v>1.863</v>
      </c>
      <c r="G64" s="8">
        <v>38</v>
      </c>
      <c r="H64" s="8">
        <f t="shared" si="1"/>
        <v>70.793999999999997</v>
      </c>
    </row>
    <row r="65" spans="1:8" x14ac:dyDescent="0.25">
      <c r="A65" s="10" t="s">
        <v>11</v>
      </c>
      <c r="B65" s="3" t="s">
        <v>15</v>
      </c>
      <c r="C65" s="3">
        <v>44536</v>
      </c>
      <c r="D65" s="3">
        <v>216.56</v>
      </c>
      <c r="E65" s="5">
        <v>2.1429999999999998</v>
      </c>
      <c r="F65" s="5">
        <v>1.262</v>
      </c>
      <c r="G65" s="8">
        <v>38</v>
      </c>
      <c r="H65" s="8">
        <f t="shared" si="1"/>
        <v>47.956000000000003</v>
      </c>
    </row>
    <row r="66" spans="1:8" x14ac:dyDescent="0.25">
      <c r="A66" s="10" t="s">
        <v>11</v>
      </c>
      <c r="B66" s="3" t="s">
        <v>15</v>
      </c>
      <c r="C66" s="3">
        <v>44536</v>
      </c>
      <c r="D66" s="3">
        <v>243.221</v>
      </c>
      <c r="E66" s="5">
        <v>7.0810000000000004</v>
      </c>
      <c r="F66" s="5">
        <v>1.5109999999999999</v>
      </c>
      <c r="G66" s="8">
        <v>38</v>
      </c>
      <c r="H66" s="8">
        <f t="shared" si="1"/>
        <v>57.417999999999999</v>
      </c>
    </row>
    <row r="67" spans="1:8" s="18" customFormat="1" x14ac:dyDescent="0.25">
      <c r="A67" s="14" t="s">
        <v>28</v>
      </c>
      <c r="B67" s="15"/>
      <c r="C67" s="15"/>
      <c r="D67" s="15"/>
      <c r="E67" s="16"/>
      <c r="F67" s="16">
        <f>SUM(F35:F66)</f>
        <v>51.424000000000007</v>
      </c>
      <c r="G67" s="17"/>
      <c r="H67" s="17">
        <f>SUM(H35:H66)</f>
        <v>1983.4839999999999</v>
      </c>
    </row>
    <row r="68" spans="1:8" x14ac:dyDescent="0.25">
      <c r="A68" s="10" t="s">
        <v>12</v>
      </c>
      <c r="B68" s="3" t="s">
        <v>9</v>
      </c>
      <c r="C68" s="3">
        <v>27019</v>
      </c>
      <c r="D68" s="3">
        <v>154.75</v>
      </c>
      <c r="E68" s="5">
        <v>3.12</v>
      </c>
      <c r="F68" s="5">
        <v>0.745</v>
      </c>
      <c r="G68" s="8">
        <v>45</v>
      </c>
      <c r="H68" s="8">
        <f t="shared" ref="H68:H80" si="2">SUM(F68*G68)</f>
        <v>33.524999999999999</v>
      </c>
    </row>
    <row r="69" spans="1:8" x14ac:dyDescent="0.25">
      <c r="A69" s="10" t="s">
        <v>12</v>
      </c>
      <c r="B69" s="3" t="s">
        <v>9</v>
      </c>
      <c r="C69" s="3">
        <v>27019</v>
      </c>
      <c r="D69" s="3">
        <v>169.72</v>
      </c>
      <c r="E69" s="5">
        <v>5.5220000000000002</v>
      </c>
      <c r="F69" s="5">
        <v>0.13100000000000001</v>
      </c>
      <c r="G69" s="8">
        <v>45</v>
      </c>
      <c r="H69" s="8">
        <f t="shared" si="2"/>
        <v>5.8950000000000005</v>
      </c>
    </row>
    <row r="70" spans="1:8" x14ac:dyDescent="0.25">
      <c r="A70" s="10" t="s">
        <v>12</v>
      </c>
      <c r="B70" s="3" t="s">
        <v>9</v>
      </c>
      <c r="C70" s="3">
        <v>27019</v>
      </c>
      <c r="D70" s="12">
        <v>213.1</v>
      </c>
      <c r="E70" s="5">
        <v>5.6150000000000002</v>
      </c>
      <c r="F70" s="5">
        <v>0.69899999999999995</v>
      </c>
      <c r="G70" s="8">
        <v>45</v>
      </c>
      <c r="H70" s="8">
        <f t="shared" si="2"/>
        <v>31.454999999999998</v>
      </c>
    </row>
    <row r="71" spans="1:8" x14ac:dyDescent="0.25">
      <c r="A71" s="10" t="s">
        <v>12</v>
      </c>
      <c r="B71" s="3" t="s">
        <v>15</v>
      </c>
      <c r="C71" s="3">
        <v>44536</v>
      </c>
      <c r="D71" s="3">
        <v>50.11</v>
      </c>
      <c r="E71" s="5">
        <v>3.202</v>
      </c>
      <c r="F71" s="5">
        <v>1.2410000000000001</v>
      </c>
      <c r="G71" s="8">
        <v>38</v>
      </c>
      <c r="H71" s="8">
        <f t="shared" si="2"/>
        <v>47.158000000000001</v>
      </c>
    </row>
    <row r="72" spans="1:8" x14ac:dyDescent="0.25">
      <c r="A72" s="10" t="s">
        <v>12</v>
      </c>
      <c r="B72" s="3" t="s">
        <v>15</v>
      </c>
      <c r="C72" s="3">
        <v>44536</v>
      </c>
      <c r="D72" s="3">
        <v>70.099999999999994</v>
      </c>
      <c r="E72" s="5">
        <v>3.8530000000000002</v>
      </c>
      <c r="F72" s="5">
        <v>0.61299999999999999</v>
      </c>
      <c r="G72" s="8">
        <v>38</v>
      </c>
      <c r="H72" s="8">
        <f t="shared" si="2"/>
        <v>23.294</v>
      </c>
    </row>
    <row r="73" spans="1:8" x14ac:dyDescent="0.25">
      <c r="A73" s="10" t="s">
        <v>12</v>
      </c>
      <c r="B73" s="3" t="s">
        <v>15</v>
      </c>
      <c r="C73" s="3">
        <v>44536</v>
      </c>
      <c r="D73" s="3">
        <v>70.102999999999994</v>
      </c>
      <c r="E73" s="5">
        <v>3.351</v>
      </c>
      <c r="F73" s="5">
        <v>0.76300000000000001</v>
      </c>
      <c r="G73" s="8">
        <v>38</v>
      </c>
      <c r="H73" s="8">
        <f t="shared" si="2"/>
        <v>28.994</v>
      </c>
    </row>
    <row r="74" spans="1:8" x14ac:dyDescent="0.25">
      <c r="A74" s="10" t="s">
        <v>12</v>
      </c>
      <c r="B74" s="3" t="s">
        <v>15</v>
      </c>
      <c r="C74" s="3">
        <v>44536</v>
      </c>
      <c r="D74" s="3">
        <v>73.2</v>
      </c>
      <c r="E74" s="5">
        <v>2.8490000000000002</v>
      </c>
      <c r="F74" s="5">
        <v>2.8319999999999999</v>
      </c>
      <c r="G74" s="8">
        <v>38</v>
      </c>
      <c r="H74" s="8">
        <f t="shared" si="2"/>
        <v>107.616</v>
      </c>
    </row>
    <row r="75" spans="1:8" x14ac:dyDescent="0.25">
      <c r="A75" s="10" t="s">
        <v>12</v>
      </c>
      <c r="B75" s="3" t="s">
        <v>15</v>
      </c>
      <c r="C75" s="3">
        <v>44536</v>
      </c>
      <c r="D75" s="3">
        <v>73.14</v>
      </c>
      <c r="E75" s="5">
        <v>2.4870000000000001</v>
      </c>
      <c r="F75" s="5">
        <v>2.3580000000000001</v>
      </c>
      <c r="G75" s="8">
        <v>38</v>
      </c>
      <c r="H75" s="8">
        <f t="shared" si="2"/>
        <v>89.603999999999999</v>
      </c>
    </row>
    <row r="76" spans="1:8" x14ac:dyDescent="0.25">
      <c r="A76" s="10" t="s">
        <v>12</v>
      </c>
      <c r="B76" s="3" t="s">
        <v>15</v>
      </c>
      <c r="C76" s="3">
        <v>44536</v>
      </c>
      <c r="D76" s="3">
        <v>74.17</v>
      </c>
      <c r="E76" s="5">
        <v>3.766</v>
      </c>
      <c r="F76" s="5">
        <v>1.472</v>
      </c>
      <c r="G76" s="8">
        <v>38</v>
      </c>
      <c r="H76" s="8">
        <f t="shared" si="2"/>
        <v>55.936</v>
      </c>
    </row>
    <row r="77" spans="1:8" x14ac:dyDescent="0.25">
      <c r="A77" s="10" t="s">
        <v>12</v>
      </c>
      <c r="B77" s="3" t="s">
        <v>15</v>
      </c>
      <c r="C77" s="3">
        <v>44536</v>
      </c>
      <c r="D77" s="3">
        <v>74.17</v>
      </c>
      <c r="E77" s="5">
        <v>3.766</v>
      </c>
      <c r="F77" s="5">
        <v>0.39800000000000002</v>
      </c>
      <c r="G77" s="8">
        <v>38</v>
      </c>
      <c r="H77" s="8">
        <f t="shared" si="2"/>
        <v>15.124000000000001</v>
      </c>
    </row>
    <row r="78" spans="1:8" x14ac:dyDescent="0.25">
      <c r="A78" s="10" t="s">
        <v>12</v>
      </c>
      <c r="B78" s="3" t="s">
        <v>15</v>
      </c>
      <c r="C78" s="3">
        <v>44536</v>
      </c>
      <c r="D78" s="3">
        <v>81.206000000000003</v>
      </c>
      <c r="E78" s="5">
        <v>2.9430000000000001</v>
      </c>
      <c r="F78" s="5">
        <v>0.44900000000000001</v>
      </c>
      <c r="G78" s="8">
        <v>38</v>
      </c>
      <c r="H78" s="8">
        <f t="shared" si="2"/>
        <v>17.062000000000001</v>
      </c>
    </row>
    <row r="79" spans="1:8" x14ac:dyDescent="0.25">
      <c r="A79" s="10" t="s">
        <v>12</v>
      </c>
      <c r="B79" s="3" t="s">
        <v>15</v>
      </c>
      <c r="C79" s="3">
        <v>44536</v>
      </c>
      <c r="D79" s="3">
        <v>146.32</v>
      </c>
      <c r="E79" s="5">
        <v>3.569</v>
      </c>
      <c r="F79" s="5">
        <v>0.51900000000000002</v>
      </c>
      <c r="G79" s="8">
        <v>38</v>
      </c>
      <c r="H79" s="8">
        <f t="shared" si="2"/>
        <v>19.722000000000001</v>
      </c>
    </row>
    <row r="80" spans="1:8" x14ac:dyDescent="0.25">
      <c r="A80" s="10" t="s">
        <v>12</v>
      </c>
      <c r="B80" s="3" t="s">
        <v>15</v>
      </c>
      <c r="C80" s="3">
        <v>44536</v>
      </c>
      <c r="D80" s="3">
        <v>146.49</v>
      </c>
      <c r="E80" s="5">
        <v>3.8220000000000001</v>
      </c>
      <c r="F80" s="5">
        <v>0.53900000000000003</v>
      </c>
      <c r="G80" s="8">
        <v>38</v>
      </c>
      <c r="H80" s="8">
        <f t="shared" si="2"/>
        <v>20.482000000000003</v>
      </c>
    </row>
    <row r="81" spans="1:8" s="18" customFormat="1" x14ac:dyDescent="0.25">
      <c r="A81" s="14" t="s">
        <v>29</v>
      </c>
      <c r="B81" s="15"/>
      <c r="C81" s="15"/>
      <c r="D81" s="15"/>
      <c r="E81" s="16"/>
      <c r="F81" s="16">
        <f>SUM(F68:F80)</f>
        <v>12.758999999999999</v>
      </c>
      <c r="G81" s="17"/>
      <c r="H81" s="17">
        <f>SUM(H68:H80)</f>
        <v>495.86700000000002</v>
      </c>
    </row>
    <row r="82" spans="1:8" x14ac:dyDescent="0.25">
      <c r="A82" s="10" t="s">
        <v>23</v>
      </c>
      <c r="B82" s="3" t="s">
        <v>15</v>
      </c>
      <c r="C82" s="3">
        <v>44536</v>
      </c>
      <c r="D82" s="12">
        <v>168.2</v>
      </c>
      <c r="E82" s="5">
        <v>4.8529999999999998</v>
      </c>
      <c r="F82" s="5">
        <v>0.97799999999999998</v>
      </c>
      <c r="G82" s="8">
        <v>38</v>
      </c>
      <c r="H82" s="8">
        <f>SUM(F82*G82)</f>
        <v>37.164000000000001</v>
      </c>
    </row>
    <row r="83" spans="1:8" x14ac:dyDescent="0.25">
      <c r="A83" s="10" t="s">
        <v>23</v>
      </c>
      <c r="B83" s="3" t="s">
        <v>15</v>
      </c>
      <c r="C83" s="3">
        <v>44536</v>
      </c>
      <c r="D83" s="3">
        <v>174.11</v>
      </c>
      <c r="E83" s="5">
        <v>2.8010000000000002</v>
      </c>
      <c r="F83" s="5">
        <v>2.8010000000000002</v>
      </c>
      <c r="G83" s="8">
        <v>38</v>
      </c>
      <c r="H83" s="8">
        <f>SUM(F83*G83)</f>
        <v>106.438</v>
      </c>
    </row>
    <row r="84" spans="1:8" s="18" customFormat="1" x14ac:dyDescent="0.25">
      <c r="A84" s="14" t="s">
        <v>30</v>
      </c>
      <c r="B84" s="15"/>
      <c r="C84" s="15"/>
      <c r="D84" s="15"/>
      <c r="E84" s="16"/>
      <c r="F84" s="16">
        <f>SUM(F82:F83)</f>
        <v>3.7789999999999999</v>
      </c>
      <c r="G84" s="17"/>
      <c r="H84" s="17">
        <f>SUM(H82:H83)</f>
        <v>143.602</v>
      </c>
    </row>
    <row r="85" spans="1:8" x14ac:dyDescent="0.25">
      <c r="A85" s="10" t="s">
        <v>21</v>
      </c>
      <c r="B85" s="3" t="s">
        <v>15</v>
      </c>
      <c r="C85" s="3">
        <v>44536</v>
      </c>
      <c r="D85" s="3">
        <v>136.30000000000001</v>
      </c>
      <c r="E85" s="5">
        <v>4.7690000000000001</v>
      </c>
      <c r="F85" s="5">
        <v>0.40600000000000003</v>
      </c>
      <c r="G85" s="8">
        <v>38</v>
      </c>
      <c r="H85" s="8">
        <f>SUM(F85*G85)</f>
        <v>15.428000000000001</v>
      </c>
    </row>
    <row r="86" spans="1:8" x14ac:dyDescent="0.25">
      <c r="A86" s="10" t="s">
        <v>21</v>
      </c>
      <c r="B86" s="3" t="s">
        <v>15</v>
      </c>
      <c r="C86" s="3">
        <v>44536</v>
      </c>
      <c r="D86" s="3">
        <v>137.6</v>
      </c>
      <c r="E86" s="5">
        <v>3.274</v>
      </c>
      <c r="F86" s="5">
        <v>0.35</v>
      </c>
      <c r="G86" s="8">
        <v>38</v>
      </c>
      <c r="H86" s="8">
        <f>SUM(F86*G86)</f>
        <v>13.299999999999999</v>
      </c>
    </row>
    <row r="87" spans="1:8" x14ac:dyDescent="0.25">
      <c r="A87" s="10" t="s">
        <v>21</v>
      </c>
      <c r="B87" s="3" t="s">
        <v>15</v>
      </c>
      <c r="C87" s="3">
        <v>44536</v>
      </c>
      <c r="D87" s="3">
        <v>173.46</v>
      </c>
      <c r="E87" s="5">
        <v>1.1259999999999999</v>
      </c>
      <c r="F87" s="5">
        <v>0.96</v>
      </c>
      <c r="G87" s="8">
        <v>38</v>
      </c>
      <c r="H87" s="8">
        <f>SUM(F87*G87)</f>
        <v>36.479999999999997</v>
      </c>
    </row>
    <row r="88" spans="1:8" s="18" customFormat="1" x14ac:dyDescent="0.25">
      <c r="A88" s="14" t="s">
        <v>31</v>
      </c>
      <c r="B88" s="15"/>
      <c r="C88" s="15"/>
      <c r="D88" s="15"/>
      <c r="E88" s="16"/>
      <c r="F88" s="16">
        <f>SUM(F85:F87)</f>
        <v>1.716</v>
      </c>
      <c r="G88" s="17"/>
      <c r="H88" s="17">
        <f>SUM(H85:H87)</f>
        <v>65.207999999999998</v>
      </c>
    </row>
    <row r="89" spans="1:8" x14ac:dyDescent="0.25">
      <c r="A89" s="10" t="s">
        <v>14</v>
      </c>
      <c r="B89" s="3" t="s">
        <v>9</v>
      </c>
      <c r="C89" s="3">
        <v>27019</v>
      </c>
      <c r="D89" s="3">
        <v>20.9</v>
      </c>
      <c r="E89" s="5">
        <v>2.8359999999999999</v>
      </c>
      <c r="F89" s="5">
        <v>2.6520000000000001</v>
      </c>
      <c r="G89" s="8">
        <v>45</v>
      </c>
      <c r="H89" s="8">
        <f>SUM(F89*G89)</f>
        <v>119.34</v>
      </c>
    </row>
    <row r="90" spans="1:8" x14ac:dyDescent="0.25">
      <c r="A90" s="10" t="s">
        <v>14</v>
      </c>
      <c r="B90" s="3" t="s">
        <v>9</v>
      </c>
      <c r="C90" s="3">
        <v>27019</v>
      </c>
      <c r="D90" s="3">
        <v>20.309999999999999</v>
      </c>
      <c r="E90" s="5">
        <v>2.843</v>
      </c>
      <c r="F90" s="5">
        <v>0.75700000000000001</v>
      </c>
      <c r="G90" s="8">
        <v>45</v>
      </c>
      <c r="H90" s="8">
        <f>SUM(F90*G90)</f>
        <v>34.064999999999998</v>
      </c>
    </row>
    <row r="91" spans="1:8" x14ac:dyDescent="0.25">
      <c r="A91" s="10" t="s">
        <v>14</v>
      </c>
      <c r="B91" s="3" t="s">
        <v>9</v>
      </c>
      <c r="C91" s="3">
        <v>27019</v>
      </c>
      <c r="D91" s="3">
        <v>20.420000000000002</v>
      </c>
      <c r="E91" s="5">
        <v>2.6019999999999999</v>
      </c>
      <c r="F91" s="5">
        <v>2.6019999999999999</v>
      </c>
      <c r="G91" s="8">
        <v>45</v>
      </c>
      <c r="H91" s="8">
        <f>SUM(F91*G91)</f>
        <v>117.08999999999999</v>
      </c>
    </row>
    <row r="92" spans="1:8" x14ac:dyDescent="0.25">
      <c r="A92" s="10" t="s">
        <v>14</v>
      </c>
      <c r="B92" s="3" t="s">
        <v>9</v>
      </c>
      <c r="C92" s="3">
        <v>27019</v>
      </c>
      <c r="D92" s="12">
        <v>20.5</v>
      </c>
      <c r="E92" s="5">
        <v>1.9750000000000001</v>
      </c>
      <c r="F92" s="5">
        <v>0.92600000000000005</v>
      </c>
      <c r="G92" s="8">
        <v>45</v>
      </c>
      <c r="H92" s="8">
        <f>SUM(F92*G92)</f>
        <v>41.67</v>
      </c>
    </row>
    <row r="93" spans="1:8" x14ac:dyDescent="0.25">
      <c r="A93" s="10" t="s">
        <v>14</v>
      </c>
      <c r="B93" s="3" t="s">
        <v>9</v>
      </c>
      <c r="C93" s="3">
        <v>27019</v>
      </c>
      <c r="D93" s="12">
        <v>20.6</v>
      </c>
      <c r="E93" s="5">
        <v>8.3849999999999998</v>
      </c>
      <c r="F93" s="5">
        <v>1.9770000000000001</v>
      </c>
      <c r="G93" s="8">
        <v>45</v>
      </c>
      <c r="H93" s="8">
        <f>SUM(F93*G93)</f>
        <v>88.965000000000003</v>
      </c>
    </row>
    <row r="94" spans="1:8" s="18" customFormat="1" x14ac:dyDescent="0.25">
      <c r="A94" s="14" t="s">
        <v>32</v>
      </c>
      <c r="B94" s="15"/>
      <c r="C94" s="15"/>
      <c r="D94" s="19"/>
      <c r="E94" s="16"/>
      <c r="F94" s="16">
        <f>SUM(F89:F93)</f>
        <v>8.9139999999999997</v>
      </c>
      <c r="G94" s="17"/>
      <c r="H94" s="17">
        <f>SUM(H89:H93)</f>
        <v>401.13</v>
      </c>
    </row>
    <row r="95" spans="1:8" x14ac:dyDescent="0.25">
      <c r="A95" s="10" t="s">
        <v>19</v>
      </c>
      <c r="B95" s="3" t="s">
        <v>15</v>
      </c>
      <c r="C95" s="3">
        <v>44536</v>
      </c>
      <c r="D95" s="13">
        <v>123.3</v>
      </c>
      <c r="E95" s="5">
        <v>7.6440000000000001</v>
      </c>
      <c r="F95" s="5">
        <v>1.2130000000000001</v>
      </c>
      <c r="G95" s="8">
        <v>38</v>
      </c>
      <c r="H95" s="8">
        <f>SUM(F95*G95)</f>
        <v>46.094000000000001</v>
      </c>
    </row>
    <row r="96" spans="1:8" x14ac:dyDescent="0.25">
      <c r="A96" s="10" t="s">
        <v>19</v>
      </c>
      <c r="B96" s="3" t="s">
        <v>15</v>
      </c>
      <c r="C96" s="3">
        <v>44536</v>
      </c>
      <c r="D96" s="3">
        <v>125.28</v>
      </c>
      <c r="E96" s="5">
        <v>1.373</v>
      </c>
      <c r="F96" s="5">
        <v>0.45400000000000001</v>
      </c>
      <c r="G96" s="8">
        <v>38</v>
      </c>
      <c r="H96" s="8">
        <f>SUM(F96*G96)</f>
        <v>17.251999999999999</v>
      </c>
    </row>
    <row r="97" spans="1:8" s="18" customFormat="1" x14ac:dyDescent="0.25">
      <c r="A97" s="14" t="s">
        <v>33</v>
      </c>
      <c r="B97" s="15"/>
      <c r="C97" s="15"/>
      <c r="D97" s="15"/>
      <c r="E97" s="16"/>
      <c r="F97" s="16">
        <f>SUM(F95:F96)</f>
        <v>1.667</v>
      </c>
      <c r="G97" s="17"/>
      <c r="H97" s="17">
        <f>SUM(H95:H96)</f>
        <v>63.346000000000004</v>
      </c>
    </row>
    <row r="98" spans="1:8" x14ac:dyDescent="0.25">
      <c r="A98" s="10" t="s">
        <v>13</v>
      </c>
      <c r="B98" s="3" t="s">
        <v>9</v>
      </c>
      <c r="C98" s="3">
        <v>27019</v>
      </c>
      <c r="D98" s="12">
        <v>20.6</v>
      </c>
      <c r="E98" s="5">
        <v>8.3849999999999998</v>
      </c>
      <c r="F98" s="5">
        <v>0.432</v>
      </c>
      <c r="G98" s="8">
        <v>45</v>
      </c>
      <c r="H98" s="8">
        <f t="shared" ref="H98:H127" si="3">SUM(F98*G98)</f>
        <v>19.440000000000001</v>
      </c>
    </row>
    <row r="99" spans="1:8" x14ac:dyDescent="0.25">
      <c r="A99" s="10" t="s">
        <v>13</v>
      </c>
      <c r="B99" s="3" t="s">
        <v>9</v>
      </c>
      <c r="C99" s="3">
        <v>27019</v>
      </c>
      <c r="D99" s="3">
        <v>59.8</v>
      </c>
      <c r="E99" s="5">
        <v>2.0790000000000002</v>
      </c>
      <c r="F99" s="5">
        <v>2.0590000000000002</v>
      </c>
      <c r="G99" s="8">
        <v>45</v>
      </c>
      <c r="H99" s="8">
        <f t="shared" si="3"/>
        <v>92.655000000000001</v>
      </c>
    </row>
    <row r="100" spans="1:8" x14ac:dyDescent="0.25">
      <c r="A100" s="10" t="s">
        <v>13</v>
      </c>
      <c r="B100" s="3" t="s">
        <v>9</v>
      </c>
      <c r="C100" s="3">
        <v>27019</v>
      </c>
      <c r="D100" s="3">
        <v>59.9</v>
      </c>
      <c r="E100" s="5">
        <v>2.2029999999999998</v>
      </c>
      <c r="F100" s="5">
        <v>0.90800000000000003</v>
      </c>
      <c r="G100" s="8">
        <v>45</v>
      </c>
      <c r="H100" s="8">
        <f t="shared" si="3"/>
        <v>40.86</v>
      </c>
    </row>
    <row r="101" spans="1:8" x14ac:dyDescent="0.25">
      <c r="A101" s="10" t="s">
        <v>13</v>
      </c>
      <c r="B101" s="3" t="s">
        <v>9</v>
      </c>
      <c r="C101" s="3">
        <v>27019</v>
      </c>
      <c r="D101" s="3">
        <v>72.12</v>
      </c>
      <c r="E101" s="5">
        <v>2.266</v>
      </c>
      <c r="F101" s="5">
        <v>0.109</v>
      </c>
      <c r="G101" s="8">
        <v>45</v>
      </c>
      <c r="H101" s="8">
        <f t="shared" si="3"/>
        <v>4.9050000000000002</v>
      </c>
    </row>
    <row r="102" spans="1:8" x14ac:dyDescent="0.25">
      <c r="A102" s="10" t="s">
        <v>13</v>
      </c>
      <c r="B102" s="3" t="s">
        <v>9</v>
      </c>
      <c r="C102" s="3">
        <v>27019</v>
      </c>
      <c r="D102" s="3">
        <v>78.16</v>
      </c>
      <c r="E102" s="5">
        <v>1.883</v>
      </c>
      <c r="F102" s="5">
        <v>0.13300000000000001</v>
      </c>
      <c r="G102" s="8">
        <v>45</v>
      </c>
      <c r="H102" s="8">
        <f t="shared" si="3"/>
        <v>5.9850000000000003</v>
      </c>
    </row>
    <row r="103" spans="1:8" x14ac:dyDescent="0.25">
      <c r="A103" s="10" t="s">
        <v>13</v>
      </c>
      <c r="B103" s="3" t="s">
        <v>9</v>
      </c>
      <c r="C103" s="3">
        <v>27019</v>
      </c>
      <c r="D103" s="3">
        <v>78.16</v>
      </c>
      <c r="E103" s="5">
        <v>1.883</v>
      </c>
      <c r="F103" s="5">
        <v>0.19600000000000001</v>
      </c>
      <c r="G103" s="8">
        <v>45</v>
      </c>
      <c r="H103" s="8">
        <f t="shared" si="3"/>
        <v>8.82</v>
      </c>
    </row>
    <row r="104" spans="1:8" x14ac:dyDescent="0.25">
      <c r="A104" s="10" t="s">
        <v>13</v>
      </c>
      <c r="B104" s="3" t="s">
        <v>9</v>
      </c>
      <c r="C104" s="3">
        <v>27019</v>
      </c>
      <c r="D104" s="3">
        <v>78.41</v>
      </c>
      <c r="E104" s="5">
        <v>1.6160000000000001</v>
      </c>
      <c r="F104" s="5">
        <v>0.28299999999999997</v>
      </c>
      <c r="G104" s="8">
        <v>45</v>
      </c>
      <c r="H104" s="8">
        <f t="shared" si="3"/>
        <v>12.734999999999999</v>
      </c>
    </row>
    <row r="105" spans="1:8" x14ac:dyDescent="0.25">
      <c r="A105" s="10" t="s">
        <v>13</v>
      </c>
      <c r="B105" s="3" t="s">
        <v>9</v>
      </c>
      <c r="C105" s="3">
        <v>27019</v>
      </c>
      <c r="D105" s="3">
        <v>78.103999999999999</v>
      </c>
      <c r="E105" s="5">
        <v>6.3579999999999997</v>
      </c>
      <c r="F105" s="5">
        <v>0.05</v>
      </c>
      <c r="G105" s="8">
        <v>45</v>
      </c>
      <c r="H105" s="8">
        <f t="shared" si="3"/>
        <v>2.25</v>
      </c>
    </row>
    <row r="106" spans="1:8" x14ac:dyDescent="0.25">
      <c r="A106" s="10" t="s">
        <v>13</v>
      </c>
      <c r="B106" s="3" t="s">
        <v>9</v>
      </c>
      <c r="C106" s="3">
        <v>27019</v>
      </c>
      <c r="D106" s="3">
        <v>91.8</v>
      </c>
      <c r="E106" s="5">
        <v>1.18</v>
      </c>
      <c r="F106" s="5">
        <v>1.0409999999999999</v>
      </c>
      <c r="G106" s="8">
        <v>45</v>
      </c>
      <c r="H106" s="8">
        <f t="shared" si="3"/>
        <v>46.844999999999999</v>
      </c>
    </row>
    <row r="107" spans="1:8" x14ac:dyDescent="0.25">
      <c r="A107" s="10" t="s">
        <v>13</v>
      </c>
      <c r="B107" s="3" t="s">
        <v>9</v>
      </c>
      <c r="C107" s="3">
        <v>27019</v>
      </c>
      <c r="D107" s="3">
        <v>93.100999999999999</v>
      </c>
      <c r="E107" s="5">
        <v>0.60899999999999999</v>
      </c>
      <c r="F107" s="5">
        <v>0.60699999999999998</v>
      </c>
      <c r="G107" s="8">
        <v>45</v>
      </c>
      <c r="H107" s="8">
        <f t="shared" si="3"/>
        <v>27.314999999999998</v>
      </c>
    </row>
    <row r="108" spans="1:8" x14ac:dyDescent="0.25">
      <c r="A108" s="10" t="s">
        <v>13</v>
      </c>
      <c r="B108" s="3" t="s">
        <v>9</v>
      </c>
      <c r="C108" s="3">
        <v>27019</v>
      </c>
      <c r="D108" s="3">
        <v>93.105000000000004</v>
      </c>
      <c r="E108" s="5">
        <v>1.3080000000000001</v>
      </c>
      <c r="F108" s="5">
        <v>1.161</v>
      </c>
      <c r="G108" s="8">
        <v>45</v>
      </c>
      <c r="H108" s="8">
        <f t="shared" si="3"/>
        <v>52.245000000000005</v>
      </c>
    </row>
    <row r="109" spans="1:8" x14ac:dyDescent="0.25">
      <c r="A109" s="10" t="s">
        <v>13</v>
      </c>
      <c r="B109" s="3" t="s">
        <v>9</v>
      </c>
      <c r="C109" s="3">
        <v>27019</v>
      </c>
      <c r="D109" s="3">
        <v>93.111999999999995</v>
      </c>
      <c r="E109" s="5">
        <v>1.389</v>
      </c>
      <c r="F109" s="5">
        <v>0.16800000000000001</v>
      </c>
      <c r="G109" s="8">
        <v>45</v>
      </c>
      <c r="H109" s="8">
        <f t="shared" si="3"/>
        <v>7.5600000000000005</v>
      </c>
    </row>
    <row r="110" spans="1:8" x14ac:dyDescent="0.25">
      <c r="A110" s="10" t="s">
        <v>13</v>
      </c>
      <c r="B110" s="3" t="s">
        <v>9</v>
      </c>
      <c r="C110" s="3">
        <v>27019</v>
      </c>
      <c r="D110" s="3">
        <v>140.75</v>
      </c>
      <c r="E110" s="5">
        <v>4.508</v>
      </c>
      <c r="F110" s="5">
        <v>0.11799999999999999</v>
      </c>
      <c r="G110" s="8">
        <v>45</v>
      </c>
      <c r="H110" s="8">
        <f t="shared" si="3"/>
        <v>5.31</v>
      </c>
    </row>
    <row r="111" spans="1:8" x14ac:dyDescent="0.25">
      <c r="A111" s="10" t="s">
        <v>13</v>
      </c>
      <c r="B111" s="3" t="s">
        <v>9</v>
      </c>
      <c r="C111" s="3">
        <v>27019</v>
      </c>
      <c r="D111" s="12">
        <v>154.4</v>
      </c>
      <c r="E111" s="5">
        <v>2.0310000000000001</v>
      </c>
      <c r="F111" s="5">
        <v>0.151</v>
      </c>
      <c r="G111" s="8">
        <v>45</v>
      </c>
      <c r="H111" s="8">
        <f t="shared" si="3"/>
        <v>6.7949999999999999</v>
      </c>
    </row>
    <row r="112" spans="1:8" x14ac:dyDescent="0.25">
      <c r="A112" s="10" t="s">
        <v>13</v>
      </c>
      <c r="B112" s="3" t="s">
        <v>9</v>
      </c>
      <c r="C112" s="3">
        <v>27019</v>
      </c>
      <c r="D112" s="12">
        <v>154.4</v>
      </c>
      <c r="E112" s="5">
        <v>2.0310000000000001</v>
      </c>
      <c r="F112" s="5">
        <v>1.736</v>
      </c>
      <c r="G112" s="8">
        <v>45</v>
      </c>
      <c r="H112" s="8">
        <f t="shared" si="3"/>
        <v>78.12</v>
      </c>
    </row>
    <row r="113" spans="1:8" x14ac:dyDescent="0.25">
      <c r="A113" s="10" t="s">
        <v>13</v>
      </c>
      <c r="B113" s="3" t="s">
        <v>9</v>
      </c>
      <c r="C113" s="3">
        <v>27019</v>
      </c>
      <c r="D113" s="3">
        <v>154.41</v>
      </c>
      <c r="E113" s="5">
        <v>1.8720000000000001</v>
      </c>
      <c r="F113" s="5">
        <v>0.82799999999999996</v>
      </c>
      <c r="G113" s="8">
        <v>45</v>
      </c>
      <c r="H113" s="8">
        <f t="shared" si="3"/>
        <v>37.26</v>
      </c>
    </row>
    <row r="114" spans="1:8" x14ac:dyDescent="0.25">
      <c r="A114" s="10" t="s">
        <v>13</v>
      </c>
      <c r="B114" s="3" t="s">
        <v>9</v>
      </c>
      <c r="C114" s="3">
        <v>27019</v>
      </c>
      <c r="D114" s="3">
        <v>154.41999999999999</v>
      </c>
      <c r="E114" s="5">
        <v>3.9980000000000002</v>
      </c>
      <c r="F114" s="5">
        <v>2.5790000000000002</v>
      </c>
      <c r="G114" s="8">
        <v>45</v>
      </c>
      <c r="H114" s="8">
        <f t="shared" si="3"/>
        <v>116.05500000000001</v>
      </c>
    </row>
    <row r="115" spans="1:8" x14ac:dyDescent="0.25">
      <c r="A115" s="10" t="s">
        <v>13</v>
      </c>
      <c r="B115" s="3" t="s">
        <v>9</v>
      </c>
      <c r="C115" s="3">
        <v>27019</v>
      </c>
      <c r="D115" s="3">
        <v>154.113</v>
      </c>
      <c r="E115" s="5">
        <v>5.8630000000000004</v>
      </c>
      <c r="F115" s="5">
        <v>4.2270000000000003</v>
      </c>
      <c r="G115" s="8">
        <v>45</v>
      </c>
      <c r="H115" s="8">
        <f t="shared" si="3"/>
        <v>190.215</v>
      </c>
    </row>
    <row r="116" spans="1:8" x14ac:dyDescent="0.25">
      <c r="A116" s="10" t="s">
        <v>13</v>
      </c>
      <c r="B116" s="3" t="s">
        <v>9</v>
      </c>
      <c r="C116" s="3">
        <v>27019</v>
      </c>
      <c r="D116" s="3">
        <v>158.113</v>
      </c>
      <c r="E116" s="5">
        <v>2.4449999999999998</v>
      </c>
      <c r="F116" s="5">
        <v>2.19</v>
      </c>
      <c r="G116" s="8">
        <v>45</v>
      </c>
      <c r="H116" s="8">
        <f t="shared" si="3"/>
        <v>98.55</v>
      </c>
    </row>
    <row r="117" spans="1:8" x14ac:dyDescent="0.25">
      <c r="A117" s="10" t="s">
        <v>13</v>
      </c>
      <c r="B117" s="3" t="s">
        <v>9</v>
      </c>
      <c r="C117" s="3">
        <v>27019</v>
      </c>
      <c r="D117" s="3">
        <v>159.9</v>
      </c>
      <c r="E117" s="5">
        <v>2.9340000000000002</v>
      </c>
      <c r="F117" s="5">
        <v>2.93</v>
      </c>
      <c r="G117" s="8">
        <v>45</v>
      </c>
      <c r="H117" s="8">
        <f t="shared" si="3"/>
        <v>131.85</v>
      </c>
    </row>
    <row r="118" spans="1:8" x14ac:dyDescent="0.25">
      <c r="A118" s="10" t="s">
        <v>13</v>
      </c>
      <c r="B118" s="3" t="s">
        <v>9</v>
      </c>
      <c r="C118" s="3">
        <v>27019</v>
      </c>
      <c r="D118" s="3">
        <v>160.9</v>
      </c>
      <c r="E118" s="5">
        <v>3.9809999999999999</v>
      </c>
      <c r="F118" s="5">
        <v>3.0979999999999999</v>
      </c>
      <c r="G118" s="8">
        <v>45</v>
      </c>
      <c r="H118" s="8">
        <f t="shared" si="3"/>
        <v>139.41</v>
      </c>
    </row>
    <row r="119" spans="1:8" x14ac:dyDescent="0.25">
      <c r="A119" s="10" t="s">
        <v>13</v>
      </c>
      <c r="B119" s="3" t="s">
        <v>9</v>
      </c>
      <c r="C119" s="3">
        <v>27019</v>
      </c>
      <c r="D119" s="3">
        <v>160.22999999999999</v>
      </c>
      <c r="E119" s="5">
        <v>5.5709999999999997</v>
      </c>
      <c r="F119" s="5">
        <v>0.98199999999999998</v>
      </c>
      <c r="G119" s="8">
        <v>45</v>
      </c>
      <c r="H119" s="8">
        <f t="shared" si="3"/>
        <v>44.19</v>
      </c>
    </row>
    <row r="120" spans="1:8" x14ac:dyDescent="0.25">
      <c r="A120" s="10" t="s">
        <v>13</v>
      </c>
      <c r="B120" s="3" t="s">
        <v>9</v>
      </c>
      <c r="C120" s="3">
        <v>27019</v>
      </c>
      <c r="D120" s="3">
        <v>160.94</v>
      </c>
      <c r="E120" s="5">
        <v>3.976</v>
      </c>
      <c r="F120" s="5">
        <v>0.79500000000000004</v>
      </c>
      <c r="G120" s="8">
        <v>45</v>
      </c>
      <c r="H120" s="8">
        <f t="shared" si="3"/>
        <v>35.774999999999999</v>
      </c>
    </row>
    <row r="121" spans="1:8" x14ac:dyDescent="0.25">
      <c r="A121" s="10" t="s">
        <v>13</v>
      </c>
      <c r="B121" s="3" t="s">
        <v>9</v>
      </c>
      <c r="C121" s="3">
        <v>27019</v>
      </c>
      <c r="D121" s="3">
        <v>166.1</v>
      </c>
      <c r="E121" s="5">
        <v>78.602999999999994</v>
      </c>
      <c r="F121" s="5">
        <v>2.468</v>
      </c>
      <c r="G121" s="8">
        <v>45</v>
      </c>
      <c r="H121" s="8">
        <f t="shared" si="3"/>
        <v>111.06</v>
      </c>
    </row>
    <row r="122" spans="1:8" x14ac:dyDescent="0.25">
      <c r="A122" s="10" t="s">
        <v>13</v>
      </c>
      <c r="B122" s="3" t="s">
        <v>9</v>
      </c>
      <c r="C122" s="3">
        <v>27019</v>
      </c>
      <c r="D122" s="3">
        <v>177.7</v>
      </c>
      <c r="E122" s="5">
        <v>3.6160000000000001</v>
      </c>
      <c r="F122" s="5">
        <v>0.30199999999999999</v>
      </c>
      <c r="G122" s="8">
        <v>45</v>
      </c>
      <c r="H122" s="8">
        <f t="shared" si="3"/>
        <v>13.59</v>
      </c>
    </row>
    <row r="123" spans="1:8" x14ac:dyDescent="0.25">
      <c r="A123" s="10" t="s">
        <v>13</v>
      </c>
      <c r="B123" s="3" t="s">
        <v>9</v>
      </c>
      <c r="C123" s="3">
        <v>27019</v>
      </c>
      <c r="D123" s="3">
        <v>196.4</v>
      </c>
      <c r="E123" s="5">
        <v>1.6379999999999999</v>
      </c>
      <c r="F123" s="5">
        <v>0.26400000000000001</v>
      </c>
      <c r="G123" s="8">
        <v>45</v>
      </c>
      <c r="H123" s="8">
        <f t="shared" si="3"/>
        <v>11.88</v>
      </c>
    </row>
    <row r="124" spans="1:8" x14ac:dyDescent="0.25">
      <c r="A124" s="10" t="s">
        <v>13</v>
      </c>
      <c r="B124" s="3" t="s">
        <v>9</v>
      </c>
      <c r="C124" s="3">
        <v>27019</v>
      </c>
      <c r="D124" s="3">
        <v>196.5</v>
      </c>
      <c r="E124" s="5">
        <v>1.5629999999999999</v>
      </c>
      <c r="F124" s="5">
        <v>1.21</v>
      </c>
      <c r="G124" s="8">
        <v>45</v>
      </c>
      <c r="H124" s="8">
        <f t="shared" si="3"/>
        <v>54.449999999999996</v>
      </c>
    </row>
    <row r="125" spans="1:8" x14ac:dyDescent="0.25">
      <c r="A125" s="10" t="s">
        <v>13</v>
      </c>
      <c r="B125" s="3" t="s">
        <v>9</v>
      </c>
      <c r="C125" s="3">
        <v>27019</v>
      </c>
      <c r="D125" s="3">
        <v>197.7</v>
      </c>
      <c r="E125" s="5">
        <v>3.0219999999999998</v>
      </c>
      <c r="F125" s="5">
        <v>2.9140000000000001</v>
      </c>
      <c r="G125" s="8">
        <v>45</v>
      </c>
      <c r="H125" s="8">
        <f t="shared" si="3"/>
        <v>131.13</v>
      </c>
    </row>
    <row r="126" spans="1:8" x14ac:dyDescent="0.25">
      <c r="A126" s="10" t="s">
        <v>13</v>
      </c>
      <c r="B126" s="3" t="s">
        <v>9</v>
      </c>
      <c r="C126" s="3">
        <v>27019</v>
      </c>
      <c r="D126" s="3">
        <v>197.8</v>
      </c>
      <c r="E126" s="5">
        <v>0.77500000000000002</v>
      </c>
      <c r="F126" s="5">
        <v>0.76700000000000002</v>
      </c>
      <c r="G126" s="8">
        <v>45</v>
      </c>
      <c r="H126" s="8">
        <f t="shared" si="3"/>
        <v>34.515000000000001</v>
      </c>
    </row>
    <row r="127" spans="1:8" x14ac:dyDescent="0.25">
      <c r="A127" s="10" t="s">
        <v>13</v>
      </c>
      <c r="B127" s="3" t="s">
        <v>9</v>
      </c>
      <c r="C127" s="3">
        <v>27019</v>
      </c>
      <c r="D127" s="12">
        <v>213.1</v>
      </c>
      <c r="E127" s="5">
        <v>5.6150000000000002</v>
      </c>
      <c r="F127" s="5">
        <v>2.7719999999999998</v>
      </c>
      <c r="G127" s="8">
        <v>45</v>
      </c>
      <c r="H127" s="8">
        <f t="shared" si="3"/>
        <v>124.74</v>
      </c>
    </row>
    <row r="128" spans="1:8" s="18" customFormat="1" x14ac:dyDescent="0.25">
      <c r="A128" s="14" t="s">
        <v>34</v>
      </c>
      <c r="B128" s="15"/>
      <c r="C128" s="15"/>
      <c r="D128" s="19"/>
      <c r="E128" s="16"/>
      <c r="F128" s="16">
        <f>SUM(F98:F127)</f>
        <v>37.478000000000002</v>
      </c>
      <c r="G128" s="17"/>
      <c r="H128" s="17">
        <f>SUM(H98:H127)</f>
        <v>1686.5100000000002</v>
      </c>
    </row>
    <row r="129" spans="1:8" x14ac:dyDescent="0.25">
      <c r="A129" s="10" t="s">
        <v>24</v>
      </c>
      <c r="B129" s="3" t="s">
        <v>15</v>
      </c>
      <c r="C129" s="3">
        <v>44536</v>
      </c>
      <c r="D129" s="3">
        <v>74.17</v>
      </c>
      <c r="E129" s="5">
        <v>3.766</v>
      </c>
      <c r="F129" s="5">
        <v>1.048</v>
      </c>
      <c r="G129" s="8">
        <v>38</v>
      </c>
      <c r="H129" s="8">
        <f t="shared" ref="H129:H136" si="4">SUM(F129*G129)</f>
        <v>39.823999999999998</v>
      </c>
    </row>
    <row r="130" spans="1:8" x14ac:dyDescent="0.25">
      <c r="A130" s="10" t="s">
        <v>24</v>
      </c>
      <c r="B130" s="3" t="s">
        <v>15</v>
      </c>
      <c r="C130" s="3">
        <v>44536</v>
      </c>
      <c r="D130" s="3">
        <v>74.239999999999995</v>
      </c>
      <c r="E130" s="5">
        <v>2.6379999999999999</v>
      </c>
      <c r="F130" s="5">
        <v>2.3410000000000002</v>
      </c>
      <c r="G130" s="8">
        <v>38</v>
      </c>
      <c r="H130" s="8">
        <f t="shared" si="4"/>
        <v>88.958000000000013</v>
      </c>
    </row>
    <row r="131" spans="1:8" x14ac:dyDescent="0.25">
      <c r="A131" s="10" t="s">
        <v>24</v>
      </c>
      <c r="B131" s="3" t="s">
        <v>15</v>
      </c>
      <c r="C131" s="3">
        <v>44536</v>
      </c>
      <c r="D131" s="3">
        <v>145.35</v>
      </c>
      <c r="E131" s="5">
        <v>2.863</v>
      </c>
      <c r="F131" s="5">
        <v>1.274</v>
      </c>
      <c r="G131" s="8">
        <v>38</v>
      </c>
      <c r="H131" s="8">
        <f t="shared" si="4"/>
        <v>48.411999999999999</v>
      </c>
    </row>
    <row r="132" spans="1:8" x14ac:dyDescent="0.25">
      <c r="A132" s="10" t="s">
        <v>24</v>
      </c>
      <c r="B132" s="3" t="s">
        <v>15</v>
      </c>
      <c r="C132" s="3">
        <v>44536</v>
      </c>
      <c r="D132" s="3">
        <v>146.49</v>
      </c>
      <c r="E132" s="5">
        <v>3.8220000000000001</v>
      </c>
      <c r="F132" s="5">
        <v>0.36699999999999999</v>
      </c>
      <c r="G132" s="8">
        <v>38</v>
      </c>
      <c r="H132" s="8">
        <f t="shared" si="4"/>
        <v>13.946</v>
      </c>
    </row>
    <row r="133" spans="1:8" x14ac:dyDescent="0.25">
      <c r="A133" s="10" t="s">
        <v>24</v>
      </c>
      <c r="B133" s="3" t="s">
        <v>15</v>
      </c>
      <c r="C133" s="3">
        <v>44536</v>
      </c>
      <c r="D133" s="3">
        <v>146.14500000000001</v>
      </c>
      <c r="E133" s="5">
        <v>7.7080000000000002</v>
      </c>
      <c r="F133" s="5">
        <v>0.71099999999999997</v>
      </c>
      <c r="G133" s="8">
        <v>38</v>
      </c>
      <c r="H133" s="8">
        <f t="shared" si="4"/>
        <v>27.017999999999997</v>
      </c>
    </row>
    <row r="134" spans="1:8" x14ac:dyDescent="0.25">
      <c r="A134" s="10" t="s">
        <v>24</v>
      </c>
      <c r="B134" s="3" t="s">
        <v>15</v>
      </c>
      <c r="C134" s="3">
        <v>44536</v>
      </c>
      <c r="D134" s="3">
        <v>168.9</v>
      </c>
      <c r="E134" s="5">
        <v>1.272</v>
      </c>
      <c r="F134" s="5">
        <v>1.272</v>
      </c>
      <c r="G134" s="8">
        <v>38</v>
      </c>
      <c r="H134" s="8">
        <f t="shared" si="4"/>
        <v>48.335999999999999</v>
      </c>
    </row>
    <row r="135" spans="1:8" x14ac:dyDescent="0.25">
      <c r="A135" s="10" t="s">
        <v>24</v>
      </c>
      <c r="B135" s="3" t="s">
        <v>15</v>
      </c>
      <c r="C135" s="3">
        <v>44536</v>
      </c>
      <c r="D135" s="3">
        <v>168.19</v>
      </c>
      <c r="E135" s="5">
        <v>2.4900000000000002</v>
      </c>
      <c r="F135" s="5">
        <v>1.456</v>
      </c>
      <c r="G135" s="8">
        <v>38</v>
      </c>
      <c r="H135" s="8">
        <f t="shared" si="4"/>
        <v>55.327999999999996</v>
      </c>
    </row>
    <row r="136" spans="1:8" x14ac:dyDescent="0.25">
      <c r="A136" s="10" t="s">
        <v>24</v>
      </c>
      <c r="B136" s="3" t="s">
        <v>15</v>
      </c>
      <c r="C136" s="3">
        <v>44536</v>
      </c>
      <c r="D136" s="12">
        <v>168.2</v>
      </c>
      <c r="E136" s="5">
        <v>4.8529999999999998</v>
      </c>
      <c r="F136" s="5">
        <v>1.21</v>
      </c>
      <c r="G136" s="8">
        <v>38</v>
      </c>
      <c r="H136" s="8">
        <f t="shared" si="4"/>
        <v>45.98</v>
      </c>
    </row>
    <row r="137" spans="1:8" s="18" customFormat="1" x14ac:dyDescent="0.25">
      <c r="A137" s="14" t="s">
        <v>35</v>
      </c>
      <c r="B137" s="15"/>
      <c r="C137" s="15"/>
      <c r="D137" s="19"/>
      <c r="E137" s="16"/>
      <c r="F137" s="16">
        <f>SUM(F129:F136)</f>
        <v>9.679000000000002</v>
      </c>
      <c r="G137" s="17"/>
      <c r="H137" s="17">
        <f>SUM(H129:H136)</f>
        <v>367.80200000000002</v>
      </c>
    </row>
    <row r="138" spans="1:8" x14ac:dyDescent="0.25">
      <c r="A138" s="10" t="s">
        <v>16</v>
      </c>
      <c r="B138" s="3" t="s">
        <v>15</v>
      </c>
      <c r="C138" s="3">
        <v>44536</v>
      </c>
      <c r="D138" s="3">
        <v>129.30000000000001</v>
      </c>
      <c r="E138" s="5">
        <v>2.7789999999999999</v>
      </c>
      <c r="F138" s="5">
        <v>0.90900000000000003</v>
      </c>
      <c r="G138" s="8">
        <v>38</v>
      </c>
      <c r="H138" s="8">
        <f>SUM(F138*G138)</f>
        <v>34.542000000000002</v>
      </c>
    </row>
    <row r="139" spans="1:8" x14ac:dyDescent="0.25">
      <c r="A139" s="10" t="s">
        <v>16</v>
      </c>
      <c r="B139" s="3" t="s">
        <v>15</v>
      </c>
      <c r="C139" s="3">
        <v>44536</v>
      </c>
      <c r="D139" s="3">
        <v>129.30000000000001</v>
      </c>
      <c r="E139" s="5">
        <v>2.7789999999999999</v>
      </c>
      <c r="F139" s="5">
        <v>0.48599999999999999</v>
      </c>
      <c r="G139" s="8">
        <v>38</v>
      </c>
      <c r="H139" s="8">
        <f>SUM(F139*G139)</f>
        <v>18.468</v>
      </c>
    </row>
    <row r="140" spans="1:8" s="18" customFormat="1" x14ac:dyDescent="0.25">
      <c r="A140" s="14" t="s">
        <v>36</v>
      </c>
      <c r="B140" s="15"/>
      <c r="C140" s="15"/>
      <c r="D140" s="15"/>
      <c r="E140" s="16"/>
      <c r="F140" s="16">
        <f>SUM(F138:F139)</f>
        <v>1.395</v>
      </c>
      <c r="G140" s="17"/>
      <c r="H140" s="17">
        <f>SUM(H138:H139)</f>
        <v>53.010000000000005</v>
      </c>
    </row>
    <row r="141" spans="1:8" x14ac:dyDescent="0.25">
      <c r="A141" s="10" t="s">
        <v>17</v>
      </c>
      <c r="B141" s="3" t="s">
        <v>15</v>
      </c>
      <c r="C141" s="3">
        <v>44536</v>
      </c>
      <c r="D141" s="3">
        <v>85.52</v>
      </c>
      <c r="E141" s="5">
        <v>2.278</v>
      </c>
      <c r="F141" s="5">
        <v>0.38900000000000001</v>
      </c>
      <c r="G141" s="8">
        <v>38</v>
      </c>
      <c r="H141" s="8">
        <f>SUM(F141*G141)</f>
        <v>14.782</v>
      </c>
    </row>
    <row r="142" spans="1:8" x14ac:dyDescent="0.25">
      <c r="A142" s="10" t="s">
        <v>17</v>
      </c>
      <c r="B142" s="3" t="s">
        <v>15</v>
      </c>
      <c r="C142" s="3">
        <v>44536</v>
      </c>
      <c r="D142" s="3">
        <v>85.61</v>
      </c>
      <c r="E142" s="5">
        <v>1.2330000000000001</v>
      </c>
      <c r="F142" s="5">
        <v>1.206</v>
      </c>
      <c r="G142" s="8">
        <v>38</v>
      </c>
      <c r="H142" s="8">
        <f>SUM(F142*G142)</f>
        <v>45.827999999999996</v>
      </c>
    </row>
    <row r="143" spans="1:8" x14ac:dyDescent="0.25">
      <c r="A143" s="10" t="s">
        <v>17</v>
      </c>
      <c r="B143" s="3" t="s">
        <v>15</v>
      </c>
      <c r="C143" s="3">
        <v>44536</v>
      </c>
      <c r="D143" s="3">
        <v>85.126999999999995</v>
      </c>
      <c r="E143" s="5">
        <v>0.879</v>
      </c>
      <c r="F143" s="5">
        <v>0.29599999999999999</v>
      </c>
      <c r="G143" s="8">
        <v>38</v>
      </c>
      <c r="H143" s="8">
        <f>SUM(F143*G143)</f>
        <v>11.247999999999999</v>
      </c>
    </row>
    <row r="144" spans="1:8" s="18" customFormat="1" x14ac:dyDescent="0.25">
      <c r="A144" s="14" t="s">
        <v>37</v>
      </c>
      <c r="B144" s="15"/>
      <c r="C144" s="15"/>
      <c r="D144" s="15"/>
      <c r="E144" s="16"/>
      <c r="F144" s="16">
        <f>SUM(F141:F143)</f>
        <v>1.891</v>
      </c>
      <c r="G144" s="17"/>
      <c r="H144" s="17">
        <f>SUM(H141:H143)</f>
        <v>71.858000000000004</v>
      </c>
    </row>
    <row r="145" spans="1:8" x14ac:dyDescent="0.25">
      <c r="A145" s="10" t="s">
        <v>18</v>
      </c>
      <c r="B145" s="3" t="s">
        <v>15</v>
      </c>
      <c r="C145" s="3">
        <v>44536</v>
      </c>
      <c r="D145" s="3">
        <v>74.17</v>
      </c>
      <c r="E145" s="5">
        <v>3.766</v>
      </c>
      <c r="F145" s="5">
        <v>0.57999999999999996</v>
      </c>
      <c r="G145" s="8">
        <v>38</v>
      </c>
      <c r="H145" s="8">
        <f>SUM(F145*G145)</f>
        <v>22.04</v>
      </c>
    </row>
    <row r="146" spans="1:8" x14ac:dyDescent="0.25">
      <c r="A146" s="10" t="s">
        <v>18</v>
      </c>
      <c r="B146" s="3" t="s">
        <v>15</v>
      </c>
      <c r="C146" s="3">
        <v>44536</v>
      </c>
      <c r="D146" s="3">
        <v>81.206000000000003</v>
      </c>
      <c r="E146" s="5">
        <v>2.9430000000000001</v>
      </c>
      <c r="F146" s="5">
        <v>1.028</v>
      </c>
      <c r="G146" s="8">
        <v>38</v>
      </c>
      <c r="H146" s="8">
        <f>SUM(F146*G146)</f>
        <v>39.064</v>
      </c>
    </row>
    <row r="147" spans="1:8" s="18" customFormat="1" x14ac:dyDescent="0.25">
      <c r="A147" s="14" t="s">
        <v>38</v>
      </c>
      <c r="B147" s="15"/>
      <c r="C147" s="15"/>
      <c r="D147" s="15"/>
      <c r="E147" s="16"/>
      <c r="F147" s="16">
        <f>SUM(F145:F146)</f>
        <v>1.6080000000000001</v>
      </c>
      <c r="G147" s="17"/>
      <c r="H147" s="17">
        <f>SUM(H145:H146)</f>
        <v>61.103999999999999</v>
      </c>
    </row>
    <row r="148" spans="1:8" x14ac:dyDescent="0.25">
      <c r="A148" s="10" t="s">
        <v>20</v>
      </c>
      <c r="B148" s="3" t="s">
        <v>15</v>
      </c>
      <c r="C148" s="3">
        <v>44536</v>
      </c>
      <c r="D148" s="3">
        <v>59.48</v>
      </c>
      <c r="E148" s="5">
        <v>5.5670000000000002</v>
      </c>
      <c r="F148" s="5">
        <v>3.3919999999999999</v>
      </c>
      <c r="G148" s="8">
        <v>38</v>
      </c>
      <c r="H148" s="8">
        <f>SUM(F148*G148)</f>
        <v>128.89599999999999</v>
      </c>
    </row>
    <row r="149" spans="1:8" x14ac:dyDescent="0.25">
      <c r="A149" s="10" t="s">
        <v>20</v>
      </c>
      <c r="B149" s="3" t="s">
        <v>15</v>
      </c>
      <c r="C149" s="3">
        <v>44536</v>
      </c>
      <c r="D149" s="3">
        <v>70.099999999999994</v>
      </c>
      <c r="E149" s="5">
        <v>3.8530000000000002</v>
      </c>
      <c r="F149" s="5">
        <v>0.25700000000000001</v>
      </c>
      <c r="G149" s="8">
        <v>38</v>
      </c>
      <c r="H149" s="8">
        <f>SUM(F149*G149)</f>
        <v>9.766</v>
      </c>
    </row>
    <row r="150" spans="1:8" x14ac:dyDescent="0.25">
      <c r="A150" s="10" t="s">
        <v>20</v>
      </c>
      <c r="B150" s="3" t="s">
        <v>15</v>
      </c>
      <c r="C150" s="3">
        <v>44536</v>
      </c>
      <c r="D150" s="3">
        <v>70.102999999999994</v>
      </c>
      <c r="E150" s="5">
        <v>3.351</v>
      </c>
      <c r="F150" s="5">
        <v>0.33200000000000002</v>
      </c>
      <c r="G150" s="8">
        <v>38</v>
      </c>
      <c r="H150" s="8">
        <f>SUM(F150*G150)</f>
        <v>12.616000000000001</v>
      </c>
    </row>
    <row r="151" spans="1:8" x14ac:dyDescent="0.25">
      <c r="A151" s="10" t="s">
        <v>20</v>
      </c>
      <c r="B151" s="3" t="s">
        <v>15</v>
      </c>
      <c r="C151" s="3">
        <v>44536</v>
      </c>
      <c r="D151" s="3">
        <v>74.17</v>
      </c>
      <c r="E151" s="5">
        <v>3.766</v>
      </c>
      <c r="F151" s="5">
        <v>0.16500000000000001</v>
      </c>
      <c r="G151" s="8">
        <v>38</v>
      </c>
      <c r="H151" s="8">
        <f>SUM(F151*G151)</f>
        <v>6.2700000000000005</v>
      </c>
    </row>
    <row r="152" spans="1:8" x14ac:dyDescent="0.25">
      <c r="A152" s="10" t="s">
        <v>20</v>
      </c>
      <c r="B152" s="3" t="s">
        <v>15</v>
      </c>
      <c r="C152" s="3">
        <v>44536</v>
      </c>
      <c r="D152" s="3">
        <v>74.111999999999995</v>
      </c>
      <c r="E152" s="5">
        <v>8.4540000000000006</v>
      </c>
      <c r="F152" s="5">
        <v>2.1680000000000001</v>
      </c>
      <c r="G152" s="8">
        <v>38</v>
      </c>
      <c r="H152" s="8">
        <f>SUM(F152*G152)</f>
        <v>82.384</v>
      </c>
    </row>
    <row r="153" spans="1:8" s="18" customFormat="1" x14ac:dyDescent="0.25">
      <c r="A153" s="14" t="s">
        <v>39</v>
      </c>
      <c r="B153" s="15"/>
      <c r="C153" s="15"/>
      <c r="D153" s="15"/>
      <c r="E153" s="16"/>
      <c r="F153" s="16">
        <f>SUM(F148:F152)</f>
        <v>6.3140000000000001</v>
      </c>
      <c r="G153" s="17"/>
      <c r="H153" s="17">
        <f>SUM(H148:H152)</f>
        <v>239.93200000000002</v>
      </c>
    </row>
    <row r="154" spans="1:8" x14ac:dyDescent="0.25">
      <c r="A154" s="10" t="s">
        <v>8</v>
      </c>
      <c r="B154" s="3" t="s">
        <v>9</v>
      </c>
      <c r="C154" s="3">
        <v>27019</v>
      </c>
      <c r="D154" s="3">
        <v>71.102000000000004</v>
      </c>
      <c r="E154" s="5">
        <v>2.4329999999999998</v>
      </c>
      <c r="F154" s="5">
        <v>0.75900000000000001</v>
      </c>
      <c r="G154" s="8">
        <v>45</v>
      </c>
      <c r="H154" s="8">
        <f t="shared" ref="H154:H186" si="5">SUM(F154*G154)</f>
        <v>34.155000000000001</v>
      </c>
    </row>
    <row r="155" spans="1:8" x14ac:dyDescent="0.25">
      <c r="A155" s="10" t="s">
        <v>8</v>
      </c>
      <c r="B155" s="3" t="s">
        <v>9</v>
      </c>
      <c r="C155" s="3">
        <v>27019</v>
      </c>
      <c r="D155" s="3">
        <v>78.41</v>
      </c>
      <c r="E155" s="5">
        <v>1.6160000000000001</v>
      </c>
      <c r="F155" s="5">
        <v>5.2999999999999999E-2</v>
      </c>
      <c r="G155" s="8">
        <v>45</v>
      </c>
      <c r="H155" s="8">
        <f t="shared" si="5"/>
        <v>2.3849999999999998</v>
      </c>
    </row>
    <row r="156" spans="1:8" x14ac:dyDescent="0.25">
      <c r="A156" s="10" t="s">
        <v>8</v>
      </c>
      <c r="B156" s="3" t="s">
        <v>9</v>
      </c>
      <c r="C156" s="3">
        <v>27019</v>
      </c>
      <c r="D156" s="3">
        <v>78.81</v>
      </c>
      <c r="E156" s="5">
        <v>8.4190000000000005</v>
      </c>
      <c r="F156" s="5">
        <v>1.6870000000000001</v>
      </c>
      <c r="G156" s="8">
        <v>45</v>
      </c>
      <c r="H156" s="8">
        <f t="shared" si="5"/>
        <v>75.915000000000006</v>
      </c>
    </row>
    <row r="157" spans="1:8" x14ac:dyDescent="0.25">
      <c r="A157" s="10" t="s">
        <v>8</v>
      </c>
      <c r="B157" s="3" t="s">
        <v>9</v>
      </c>
      <c r="C157" s="3">
        <v>27019</v>
      </c>
      <c r="D157" s="12">
        <v>169.1</v>
      </c>
      <c r="E157" s="5">
        <v>1.5429999999999999</v>
      </c>
      <c r="F157" s="5">
        <v>1.5429999999999999</v>
      </c>
      <c r="G157" s="8">
        <v>45</v>
      </c>
      <c r="H157" s="8">
        <f t="shared" si="5"/>
        <v>69.435000000000002</v>
      </c>
    </row>
    <row r="158" spans="1:8" x14ac:dyDescent="0.25">
      <c r="A158" s="10" t="s">
        <v>8</v>
      </c>
      <c r="B158" s="3" t="s">
        <v>9</v>
      </c>
      <c r="C158" s="3">
        <v>27019</v>
      </c>
      <c r="D158" s="3">
        <v>169.29</v>
      </c>
      <c r="E158" s="5">
        <v>6.117</v>
      </c>
      <c r="F158" s="5">
        <v>6.117</v>
      </c>
      <c r="G158" s="8">
        <v>45</v>
      </c>
      <c r="H158" s="8">
        <f t="shared" si="5"/>
        <v>275.26499999999999</v>
      </c>
    </row>
    <row r="159" spans="1:8" x14ac:dyDescent="0.25">
      <c r="A159" s="10" t="s">
        <v>8</v>
      </c>
      <c r="B159" s="3" t="s">
        <v>9</v>
      </c>
      <c r="C159" s="3">
        <v>27019</v>
      </c>
      <c r="D159" s="3">
        <v>169.72</v>
      </c>
      <c r="E159" s="5">
        <v>5.5220000000000002</v>
      </c>
      <c r="F159" s="5">
        <v>1.772</v>
      </c>
      <c r="G159" s="8">
        <v>45</v>
      </c>
      <c r="H159" s="8">
        <f t="shared" si="5"/>
        <v>79.739999999999995</v>
      </c>
    </row>
    <row r="160" spans="1:8" x14ac:dyDescent="0.25">
      <c r="A160" s="10" t="s">
        <v>8</v>
      </c>
      <c r="B160" s="3" t="s">
        <v>9</v>
      </c>
      <c r="C160" s="3">
        <v>27019</v>
      </c>
      <c r="D160" s="3">
        <v>170.1</v>
      </c>
      <c r="E160" s="5">
        <v>4.6059999999999999</v>
      </c>
      <c r="F160" s="5">
        <v>0.626</v>
      </c>
      <c r="G160" s="8">
        <v>45</v>
      </c>
      <c r="H160" s="8">
        <f t="shared" si="5"/>
        <v>28.17</v>
      </c>
    </row>
    <row r="161" spans="1:8" x14ac:dyDescent="0.25">
      <c r="A161" s="10" t="s">
        <v>8</v>
      </c>
      <c r="B161" s="3" t="s">
        <v>9</v>
      </c>
      <c r="C161" s="3">
        <v>27019</v>
      </c>
      <c r="D161" s="3">
        <v>179.15</v>
      </c>
      <c r="E161" s="5">
        <v>0.78400000000000003</v>
      </c>
      <c r="F161" s="5">
        <v>0.73599999999999999</v>
      </c>
      <c r="G161" s="8">
        <v>45</v>
      </c>
      <c r="H161" s="8">
        <f t="shared" si="5"/>
        <v>33.119999999999997</v>
      </c>
    </row>
    <row r="162" spans="1:8" x14ac:dyDescent="0.25">
      <c r="A162" s="10" t="s">
        <v>8</v>
      </c>
      <c r="B162" s="3" t="s">
        <v>9</v>
      </c>
      <c r="C162" s="3">
        <v>27019</v>
      </c>
      <c r="D162" s="3">
        <v>181.14</v>
      </c>
      <c r="E162" s="5">
        <v>3.093</v>
      </c>
      <c r="F162" s="5">
        <v>0.84099999999999997</v>
      </c>
      <c r="G162" s="8">
        <v>45</v>
      </c>
      <c r="H162" s="8">
        <f t="shared" si="5"/>
        <v>37.844999999999999</v>
      </c>
    </row>
    <row r="163" spans="1:8" x14ac:dyDescent="0.25">
      <c r="A163" s="10" t="s">
        <v>8</v>
      </c>
      <c r="B163" s="3" t="s">
        <v>9</v>
      </c>
      <c r="C163" s="3">
        <v>27019</v>
      </c>
      <c r="D163" s="3">
        <v>181.15</v>
      </c>
      <c r="E163" s="5">
        <v>1.202</v>
      </c>
      <c r="F163" s="5">
        <v>1.202</v>
      </c>
      <c r="G163" s="8">
        <v>45</v>
      </c>
      <c r="H163" s="8">
        <f t="shared" si="5"/>
        <v>54.089999999999996</v>
      </c>
    </row>
    <row r="164" spans="1:8" x14ac:dyDescent="0.25">
      <c r="A164" s="10" t="s">
        <v>8</v>
      </c>
      <c r="B164" s="3" t="s">
        <v>9</v>
      </c>
      <c r="C164" s="3">
        <v>27019</v>
      </c>
      <c r="D164" s="3">
        <v>230.29</v>
      </c>
      <c r="E164" s="5">
        <v>1.641</v>
      </c>
      <c r="F164" s="5">
        <v>1.593</v>
      </c>
      <c r="G164" s="8">
        <v>45</v>
      </c>
      <c r="H164" s="8">
        <f t="shared" si="5"/>
        <v>71.685000000000002</v>
      </c>
    </row>
    <row r="165" spans="1:8" x14ac:dyDescent="0.25">
      <c r="A165" s="10" t="s">
        <v>8</v>
      </c>
      <c r="B165" s="3" t="s">
        <v>9</v>
      </c>
      <c r="C165" s="3">
        <v>27019</v>
      </c>
      <c r="D165" s="3">
        <v>230.53</v>
      </c>
      <c r="E165" s="5">
        <v>2.6829999999999998</v>
      </c>
      <c r="F165" s="5">
        <v>1.4730000000000001</v>
      </c>
      <c r="G165" s="8">
        <v>45</v>
      </c>
      <c r="H165" s="8">
        <f t="shared" si="5"/>
        <v>66.285000000000011</v>
      </c>
    </row>
    <row r="166" spans="1:8" x14ac:dyDescent="0.25">
      <c r="A166" s="10" t="s">
        <v>8</v>
      </c>
      <c r="B166" s="3" t="s">
        <v>9</v>
      </c>
      <c r="C166" s="3">
        <v>27019</v>
      </c>
      <c r="D166" s="3">
        <v>230.57</v>
      </c>
      <c r="E166" s="5">
        <v>1.859</v>
      </c>
      <c r="F166" s="5">
        <v>1.1080000000000001</v>
      </c>
      <c r="G166" s="8">
        <v>45</v>
      </c>
      <c r="H166" s="8">
        <f t="shared" si="5"/>
        <v>49.860000000000007</v>
      </c>
    </row>
    <row r="167" spans="1:8" x14ac:dyDescent="0.25">
      <c r="A167" s="10" t="s">
        <v>8</v>
      </c>
      <c r="B167" s="3" t="s">
        <v>9</v>
      </c>
      <c r="C167" s="3">
        <v>27019</v>
      </c>
      <c r="D167" s="3">
        <v>258.101</v>
      </c>
      <c r="E167" s="5">
        <v>2.706</v>
      </c>
      <c r="F167" s="5">
        <v>2.3079999999999998</v>
      </c>
      <c r="G167" s="8">
        <v>45</v>
      </c>
      <c r="H167" s="8">
        <f t="shared" si="5"/>
        <v>103.85999999999999</v>
      </c>
    </row>
    <row r="168" spans="1:8" x14ac:dyDescent="0.25">
      <c r="A168" s="10" t="s">
        <v>8</v>
      </c>
      <c r="B168" s="3" t="s">
        <v>15</v>
      </c>
      <c r="C168" s="3">
        <v>44536</v>
      </c>
      <c r="D168" s="3">
        <v>49.5</v>
      </c>
      <c r="E168" s="5">
        <v>2.1030000000000002</v>
      </c>
      <c r="F168" s="5">
        <v>1.9530000000000001</v>
      </c>
      <c r="G168" s="8">
        <v>38</v>
      </c>
      <c r="H168" s="8">
        <f t="shared" si="5"/>
        <v>74.213999999999999</v>
      </c>
    </row>
    <row r="169" spans="1:8" x14ac:dyDescent="0.25">
      <c r="A169" s="10" t="s">
        <v>8</v>
      </c>
      <c r="B169" s="3" t="s">
        <v>15</v>
      </c>
      <c r="C169" s="3">
        <v>44536</v>
      </c>
      <c r="D169" s="12">
        <v>49.2</v>
      </c>
      <c r="E169" s="5">
        <v>3.8250000000000002</v>
      </c>
      <c r="F169" s="5">
        <v>1.669</v>
      </c>
      <c r="G169" s="8">
        <v>38</v>
      </c>
      <c r="H169" s="8">
        <f t="shared" si="5"/>
        <v>63.422000000000004</v>
      </c>
    </row>
    <row r="170" spans="1:8" x14ac:dyDescent="0.25">
      <c r="A170" s="10" t="s">
        <v>8</v>
      </c>
      <c r="B170" s="3" t="s">
        <v>15</v>
      </c>
      <c r="C170" s="3">
        <v>44536</v>
      </c>
      <c r="D170" s="3">
        <v>49.122999999999998</v>
      </c>
      <c r="E170" s="5">
        <v>0.63600000000000001</v>
      </c>
      <c r="F170" s="5">
        <v>0.63600000000000001</v>
      </c>
      <c r="G170" s="8">
        <v>38</v>
      </c>
      <c r="H170" s="8">
        <f t="shared" si="5"/>
        <v>24.167999999999999</v>
      </c>
    </row>
    <row r="171" spans="1:8" x14ac:dyDescent="0.25">
      <c r="A171" s="10" t="s">
        <v>8</v>
      </c>
      <c r="B171" s="3" t="s">
        <v>15</v>
      </c>
      <c r="C171" s="3">
        <v>44536</v>
      </c>
      <c r="D171" s="3">
        <v>49.124000000000002</v>
      </c>
      <c r="E171" s="5">
        <v>0.36</v>
      </c>
      <c r="F171" s="5">
        <v>0.36</v>
      </c>
      <c r="G171" s="8">
        <v>38</v>
      </c>
      <c r="H171" s="8">
        <f t="shared" si="5"/>
        <v>13.68</v>
      </c>
    </row>
    <row r="172" spans="1:8" x14ac:dyDescent="0.25">
      <c r="A172" s="10" t="s">
        <v>8</v>
      </c>
      <c r="B172" s="3" t="s">
        <v>15</v>
      </c>
      <c r="C172" s="3">
        <v>44536</v>
      </c>
      <c r="D172" s="3">
        <v>59.48</v>
      </c>
      <c r="E172" s="5">
        <v>5.5670000000000002</v>
      </c>
      <c r="F172" s="5">
        <v>0.61699999999999999</v>
      </c>
      <c r="G172" s="8">
        <v>38</v>
      </c>
      <c r="H172" s="8">
        <f t="shared" si="5"/>
        <v>23.445999999999998</v>
      </c>
    </row>
    <row r="173" spans="1:8" x14ac:dyDescent="0.25">
      <c r="A173" s="10" t="s">
        <v>8</v>
      </c>
      <c r="B173" s="3" t="s">
        <v>15</v>
      </c>
      <c r="C173" s="3">
        <v>44536</v>
      </c>
      <c r="D173" s="3">
        <v>59.49</v>
      </c>
      <c r="E173" s="5">
        <v>5.1210000000000004</v>
      </c>
      <c r="F173" s="5">
        <v>0.32800000000000001</v>
      </c>
      <c r="G173" s="8">
        <v>38</v>
      </c>
      <c r="H173" s="8">
        <f t="shared" si="5"/>
        <v>12.464</v>
      </c>
    </row>
    <row r="174" spans="1:8" x14ac:dyDescent="0.25">
      <c r="A174" s="10" t="s">
        <v>8</v>
      </c>
      <c r="B174" s="3" t="s">
        <v>15</v>
      </c>
      <c r="C174" s="3">
        <v>44536</v>
      </c>
      <c r="D174" s="3">
        <v>59.49</v>
      </c>
      <c r="E174" s="5">
        <v>5.1210000000000004</v>
      </c>
      <c r="F174" s="5">
        <v>0.35299999999999998</v>
      </c>
      <c r="G174" s="8">
        <v>38</v>
      </c>
      <c r="H174" s="8">
        <f t="shared" si="5"/>
        <v>13.414</v>
      </c>
    </row>
    <row r="175" spans="1:8" x14ac:dyDescent="0.25">
      <c r="A175" s="10" t="s">
        <v>8</v>
      </c>
      <c r="B175" s="3" t="s">
        <v>15</v>
      </c>
      <c r="C175" s="3">
        <v>44536</v>
      </c>
      <c r="D175" s="3">
        <v>63.3</v>
      </c>
      <c r="E175" s="5">
        <v>1.484</v>
      </c>
      <c r="F175" s="5">
        <v>0.33100000000000002</v>
      </c>
      <c r="G175" s="8">
        <v>38</v>
      </c>
      <c r="H175" s="8">
        <f t="shared" si="5"/>
        <v>12.578000000000001</v>
      </c>
    </row>
    <row r="176" spans="1:8" x14ac:dyDescent="0.25">
      <c r="A176" s="10" t="s">
        <v>8</v>
      </c>
      <c r="B176" s="3" t="s">
        <v>15</v>
      </c>
      <c r="C176" s="3">
        <v>44536</v>
      </c>
      <c r="D176" s="3">
        <v>147.69999999999999</v>
      </c>
      <c r="E176" s="5">
        <v>2.0670000000000002</v>
      </c>
      <c r="F176" s="5">
        <v>0.39700000000000002</v>
      </c>
      <c r="G176" s="8">
        <v>38</v>
      </c>
      <c r="H176" s="8">
        <f t="shared" si="5"/>
        <v>15.086</v>
      </c>
    </row>
    <row r="177" spans="1:8" x14ac:dyDescent="0.25">
      <c r="A177" s="10" t="s">
        <v>8</v>
      </c>
      <c r="B177" s="3" t="s">
        <v>15</v>
      </c>
      <c r="C177" s="3">
        <v>44536</v>
      </c>
      <c r="D177" s="3">
        <v>147.13999999999999</v>
      </c>
      <c r="E177" s="5">
        <v>1.0920000000000001</v>
      </c>
      <c r="F177" s="5">
        <v>1.044</v>
      </c>
      <c r="G177" s="8">
        <v>38</v>
      </c>
      <c r="H177" s="8">
        <f t="shared" si="5"/>
        <v>39.672000000000004</v>
      </c>
    </row>
    <row r="178" spans="1:8" x14ac:dyDescent="0.25">
      <c r="A178" s="10" t="s">
        <v>8</v>
      </c>
      <c r="B178" s="3" t="s">
        <v>15</v>
      </c>
      <c r="C178" s="3">
        <v>44536</v>
      </c>
      <c r="D178" s="3">
        <v>147.34</v>
      </c>
      <c r="E178" s="5">
        <v>0.93</v>
      </c>
      <c r="F178" s="5">
        <v>0.78400000000000003</v>
      </c>
      <c r="G178" s="8">
        <v>38</v>
      </c>
      <c r="H178" s="8">
        <f t="shared" si="5"/>
        <v>29.792000000000002</v>
      </c>
    </row>
    <row r="179" spans="1:8" x14ac:dyDescent="0.25">
      <c r="A179" s="10" t="s">
        <v>8</v>
      </c>
      <c r="B179" s="3" t="s">
        <v>15</v>
      </c>
      <c r="C179" s="3">
        <v>44536</v>
      </c>
      <c r="D179" s="3">
        <v>147.41</v>
      </c>
      <c r="E179" s="5">
        <v>1.5820000000000001</v>
      </c>
      <c r="F179" s="5">
        <v>1.53</v>
      </c>
      <c r="G179" s="8">
        <v>38</v>
      </c>
      <c r="H179" s="8">
        <f t="shared" si="5"/>
        <v>58.14</v>
      </c>
    </row>
    <row r="180" spans="1:8" x14ac:dyDescent="0.25">
      <c r="A180" s="10" t="s">
        <v>8</v>
      </c>
      <c r="B180" s="3" t="s">
        <v>15</v>
      </c>
      <c r="C180" s="3">
        <v>44536</v>
      </c>
      <c r="D180" s="3">
        <v>149.102</v>
      </c>
      <c r="E180" s="5">
        <v>1.341</v>
      </c>
      <c r="F180" s="5">
        <v>0.30499999999999999</v>
      </c>
      <c r="G180" s="8">
        <v>38</v>
      </c>
      <c r="H180" s="8">
        <f t="shared" si="5"/>
        <v>11.59</v>
      </c>
    </row>
    <row r="181" spans="1:8" x14ac:dyDescent="0.25">
      <c r="A181" s="10" t="s">
        <v>8</v>
      </c>
      <c r="B181" s="3" t="s">
        <v>15</v>
      </c>
      <c r="C181" s="3">
        <v>44536</v>
      </c>
      <c r="D181" s="3">
        <v>159.262</v>
      </c>
      <c r="E181" s="5">
        <v>3.6070000000000002</v>
      </c>
      <c r="F181" s="5">
        <v>1.0269999999999999</v>
      </c>
      <c r="G181" s="8">
        <v>38</v>
      </c>
      <c r="H181" s="8">
        <f t="shared" si="5"/>
        <v>39.025999999999996</v>
      </c>
    </row>
    <row r="182" spans="1:8" x14ac:dyDescent="0.25">
      <c r="A182" s="10" t="s">
        <v>8</v>
      </c>
      <c r="B182" s="3" t="s">
        <v>15</v>
      </c>
      <c r="C182" s="3">
        <v>44536</v>
      </c>
      <c r="D182" s="3">
        <v>190.44</v>
      </c>
      <c r="E182" s="5">
        <v>2.3439999999999999</v>
      </c>
      <c r="F182" s="5">
        <v>0.40100000000000002</v>
      </c>
      <c r="G182" s="8">
        <v>38</v>
      </c>
      <c r="H182" s="8">
        <f t="shared" si="5"/>
        <v>15.238000000000001</v>
      </c>
    </row>
    <row r="183" spans="1:8" x14ac:dyDescent="0.25">
      <c r="A183" s="10" t="s">
        <v>8</v>
      </c>
      <c r="B183" s="3" t="s">
        <v>15</v>
      </c>
      <c r="C183" s="3">
        <v>44536</v>
      </c>
      <c r="D183" s="3">
        <v>191.44</v>
      </c>
      <c r="E183" s="5">
        <v>1.204</v>
      </c>
      <c r="F183" s="5">
        <v>1.204</v>
      </c>
      <c r="G183" s="8">
        <v>38</v>
      </c>
      <c r="H183" s="8">
        <f t="shared" si="5"/>
        <v>45.751999999999995</v>
      </c>
    </row>
    <row r="184" spans="1:8" x14ac:dyDescent="0.25">
      <c r="A184" s="10" t="s">
        <v>8</v>
      </c>
      <c r="B184" s="3" t="s">
        <v>15</v>
      </c>
      <c r="C184" s="3">
        <v>44536</v>
      </c>
      <c r="D184" s="3">
        <v>219.1</v>
      </c>
      <c r="E184" s="5">
        <v>0.23300000000000001</v>
      </c>
      <c r="F184" s="5">
        <v>0.16600000000000001</v>
      </c>
      <c r="G184" s="8">
        <v>38</v>
      </c>
      <c r="H184" s="8">
        <f t="shared" si="5"/>
        <v>6.3080000000000007</v>
      </c>
    </row>
    <row r="185" spans="1:8" x14ac:dyDescent="0.25">
      <c r="A185" s="10" t="s">
        <v>8</v>
      </c>
      <c r="B185" s="3" t="s">
        <v>15</v>
      </c>
      <c r="C185" s="3">
        <v>44536</v>
      </c>
      <c r="D185" s="3">
        <v>242.101</v>
      </c>
      <c r="E185" s="5">
        <v>0.20799999999999999</v>
      </c>
      <c r="F185" s="5">
        <v>0.13900000000000001</v>
      </c>
      <c r="G185" s="8">
        <v>38</v>
      </c>
      <c r="H185" s="8">
        <f t="shared" si="5"/>
        <v>5.282</v>
      </c>
    </row>
    <row r="186" spans="1:8" x14ac:dyDescent="0.25">
      <c r="A186" s="10" t="s">
        <v>8</v>
      </c>
      <c r="B186" s="3" t="s">
        <v>15</v>
      </c>
      <c r="C186" s="3">
        <v>44536</v>
      </c>
      <c r="D186" s="3">
        <v>249.37</v>
      </c>
      <c r="E186" s="5">
        <v>3.2639999999999998</v>
      </c>
      <c r="F186" s="5">
        <v>0.57999999999999996</v>
      </c>
      <c r="G186" s="8">
        <v>38</v>
      </c>
      <c r="H186" s="8">
        <f t="shared" si="5"/>
        <v>22.04</v>
      </c>
    </row>
    <row r="187" spans="1:8" s="18" customFormat="1" x14ac:dyDescent="0.25">
      <c r="A187" s="14" t="s">
        <v>40</v>
      </c>
      <c r="B187" s="15"/>
      <c r="C187" s="15"/>
      <c r="D187" s="15"/>
      <c r="E187" s="16"/>
      <c r="F187" s="16">
        <f>SUM(F154:F186)</f>
        <v>35.642000000000003</v>
      </c>
      <c r="G187" s="17"/>
      <c r="H187" s="17">
        <f>SUM(H154:H186)</f>
        <v>1507.1219999999998</v>
      </c>
    </row>
    <row r="188" spans="1:8" x14ac:dyDescent="0.25">
      <c r="A188" s="10" t="s">
        <v>25</v>
      </c>
      <c r="B188" s="3" t="s">
        <v>15</v>
      </c>
      <c r="C188" s="3">
        <v>44536</v>
      </c>
      <c r="D188" s="3">
        <v>74.111999999999995</v>
      </c>
      <c r="E188" s="5">
        <v>8.4540000000000006</v>
      </c>
      <c r="F188" s="5">
        <v>0.193</v>
      </c>
      <c r="G188" s="8">
        <v>38</v>
      </c>
      <c r="H188" s="8">
        <f>SUM(F188*G188)</f>
        <v>7.3340000000000005</v>
      </c>
    </row>
    <row r="189" spans="1:8" x14ac:dyDescent="0.25">
      <c r="A189" s="10" t="s">
        <v>25</v>
      </c>
      <c r="B189" s="3" t="s">
        <v>15</v>
      </c>
      <c r="C189" s="3">
        <v>44536</v>
      </c>
      <c r="D189" s="3">
        <v>146.32</v>
      </c>
      <c r="E189" s="5">
        <v>3.569</v>
      </c>
      <c r="F189" s="5">
        <v>0.29099999999999998</v>
      </c>
      <c r="G189" s="8">
        <v>38</v>
      </c>
      <c r="H189" s="8">
        <f>SUM(F189*G189)</f>
        <v>11.058</v>
      </c>
    </row>
    <row r="190" spans="1:8" x14ac:dyDescent="0.25">
      <c r="A190" s="10" t="s">
        <v>25</v>
      </c>
      <c r="B190" s="3" t="s">
        <v>15</v>
      </c>
      <c r="C190" s="3">
        <v>44536</v>
      </c>
      <c r="D190" s="3">
        <v>146.49</v>
      </c>
      <c r="E190" s="5">
        <v>3.8220000000000001</v>
      </c>
      <c r="F190" s="5">
        <v>0.24099999999999999</v>
      </c>
      <c r="G190" s="8">
        <v>38</v>
      </c>
      <c r="H190" s="8">
        <f>SUM(F190*G190)</f>
        <v>9.1579999999999995</v>
      </c>
    </row>
    <row r="191" spans="1:8" x14ac:dyDescent="0.25">
      <c r="A191" s="10" t="s">
        <v>25</v>
      </c>
      <c r="B191" s="3" t="s">
        <v>15</v>
      </c>
      <c r="C191" s="3">
        <v>44536</v>
      </c>
      <c r="D191" s="12">
        <v>168.2</v>
      </c>
      <c r="E191" s="5">
        <v>4.8529999999999998</v>
      </c>
      <c r="F191" s="5">
        <v>1.0369999999999999</v>
      </c>
      <c r="G191" s="8">
        <v>38</v>
      </c>
      <c r="H191" s="8">
        <f>SUM(F191*G191)</f>
        <v>39.405999999999999</v>
      </c>
    </row>
    <row r="192" spans="1:8" s="18" customFormat="1" x14ac:dyDescent="0.25">
      <c r="A192" s="14" t="s">
        <v>41</v>
      </c>
      <c r="B192" s="15"/>
      <c r="C192" s="15"/>
      <c r="D192" s="15"/>
      <c r="E192" s="20"/>
      <c r="F192" s="16">
        <f>SUM(F188:F191)</f>
        <v>1.762</v>
      </c>
      <c r="G192" s="17"/>
      <c r="H192" s="17">
        <f>SUM(H188:H191)</f>
        <v>66.955999999999989</v>
      </c>
    </row>
    <row r="195" spans="1:1" ht="31.5" x14ac:dyDescent="0.25">
      <c r="A195" s="21" t="s">
        <v>44</v>
      </c>
    </row>
    <row r="196" spans="1:1" x14ac:dyDescent="0.25">
      <c r="A196" s="22" t="s">
        <v>45</v>
      </c>
    </row>
    <row r="197" spans="1:1" x14ac:dyDescent="0.25">
      <c r="A197" s="22" t="s">
        <v>46</v>
      </c>
    </row>
    <row r="198" spans="1:1" x14ac:dyDescent="0.25">
      <c r="A198" s="22" t="s">
        <v>47</v>
      </c>
    </row>
    <row r="199" spans="1:1" x14ac:dyDescent="0.25">
      <c r="A199" s="22" t="s">
        <v>48</v>
      </c>
    </row>
    <row r="200" spans="1:1" x14ac:dyDescent="0.25">
      <c r="A200" s="22" t="s">
        <v>49</v>
      </c>
    </row>
    <row r="201" spans="1:1" x14ac:dyDescent="0.25">
      <c r="A201" s="22" t="s">
        <v>50</v>
      </c>
    </row>
    <row r="203" spans="1:1" ht="31.5" x14ac:dyDescent="0.25">
      <c r="A203" s="11" t="s">
        <v>51</v>
      </c>
    </row>
  </sheetData>
  <autoFilter ref="A3:H3">
    <sortState ref="A2:H174">
      <sortCondition ref="A1"/>
    </sortState>
  </autoFilter>
  <mergeCells count="2">
    <mergeCell ref="A2:H2"/>
    <mergeCell ref="A1:H1"/>
  </mergeCells>
  <pageMargins left="0.25" right="0.25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2023-03-16T13:41:27Z</cp:lastPrinted>
  <dcterms:created xsi:type="dcterms:W3CDTF">2023-01-04T09:35:45Z</dcterms:created>
  <dcterms:modified xsi:type="dcterms:W3CDTF">2023-03-20T07:31:56Z</dcterms:modified>
</cp:coreProperties>
</file>