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H79" i="1" l="1"/>
  <c r="F79" i="1"/>
  <c r="H51" i="1"/>
  <c r="F51" i="1"/>
  <c r="H20" i="1"/>
  <c r="F20" i="1"/>
  <c r="H16" i="1"/>
  <c r="F16" i="1"/>
  <c r="H13" i="1"/>
  <c r="F13" i="1"/>
  <c r="H11" i="1"/>
  <c r="F11" i="1"/>
  <c r="H8" i="1"/>
  <c r="F8" i="1"/>
  <c r="H6" i="1"/>
  <c r="F6" i="1"/>
  <c r="H5" i="1" l="1"/>
  <c r="H7" i="1"/>
  <c r="H9" i="1"/>
  <c r="H10" i="1"/>
  <c r="H12" i="1"/>
  <c r="H14" i="1"/>
  <c r="H15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4" i="1" l="1"/>
</calcChain>
</file>

<file path=xl/sharedStrings.xml><?xml version="1.0" encoding="utf-8"?>
<sst xmlns="http://schemas.openxmlformats.org/spreadsheetml/2006/main" count="162" uniqueCount="35">
  <si>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</si>
  <si>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</si>
  <si>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</si>
  <si>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</si>
  <si>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</si>
  <si>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</si>
  <si>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 xml:space="preserve"> НАЕМНА ЦЕНА /ЛВ./ДКА/ </t>
  </si>
  <si>
    <t xml:space="preserve"> СУМА            /ЛВ./ </t>
  </si>
  <si>
    <t>ПЕТЪР ЦЕЦКОВ ПАСКОВ</t>
  </si>
  <si>
    <t>ЧЕРКОВИЦА</t>
  </si>
  <si>
    <t>ПАСКАЛ МАРИНОВ ИВАНОВ</t>
  </si>
  <si>
    <t>ЕМИЛ ДИМИТРОВ ИВАНОВ</t>
  </si>
  <si>
    <t>ЕТ "ДЕМОС - ПЕТЬО ДЕМОСТЕНОВ"</t>
  </si>
  <si>
    <t>ЮЗДЖАН ДАУДОВ САКАДЖИЕВ</t>
  </si>
  <si>
    <t>ДАНИЕЛ РУМЕНОВ СПАСОВ</t>
  </si>
  <si>
    <t>РУМЕН СПАСОВ МАРИНОВ</t>
  </si>
  <si>
    <t>ГРИЙН ПОИНТ 2017 ЕООД</t>
  </si>
  <si>
    <t>ПЕТЪР ЦЕЦКОВ ПАСКОВ Общо</t>
  </si>
  <si>
    <t>ПАСКАЛ МАРИНОВ ИВАНОВ Общо</t>
  </si>
  <si>
    <t>ЕМИЛ ДИМИТРОВ ИВАНОВ Общо</t>
  </si>
  <si>
    <t>ЕТ "ДЕМОС - ПЕТЬО ДЕМОСТЕНОВ" Общо</t>
  </si>
  <si>
    <t>ЮЗДЖАН ДАУДОВ САКАДЖИЕВ Общо</t>
  </si>
  <si>
    <t>ДАНИЕЛ РУМЕНОВ СПАСОВ Общо</t>
  </si>
  <si>
    <t>РУМЕН СПАСОВ МАРИНОВ Общо</t>
  </si>
  <si>
    <t>ГРИЙН ПОИНТ 2017 ЕООД Общо</t>
  </si>
  <si>
    <t xml:space="preserve">ПРИЛОЖЕНИЕ № 1 КЪМ ЗАПОВЕД №13/13.01.2023г.    
</t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</si>
  <si>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</si>
  <si>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</si>
  <si>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</si>
  <si>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</si>
  <si>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</si>
  <si>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</si>
  <si>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</si>
  <si>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2022/2023 стопанска година"</t>
  </si>
  <si>
    <r>
      <t xml:space="preserve">Регистър за предоставяне на имотите - </t>
    </r>
    <r>
      <rPr>
        <b/>
        <sz val="12"/>
        <color theme="1"/>
        <rFont val="Times New Roman"/>
        <family val="1"/>
        <charset val="204"/>
      </rPr>
      <t>ПОЛСКИ ПЪТИЩА</t>
    </r>
    <r>
      <rPr>
        <sz val="12"/>
        <color theme="1"/>
        <rFont val="Times New Roman"/>
        <family val="1"/>
        <charset val="204"/>
      </rPr>
      <t xml:space="preserve"> /собственост на Община Никопол/, попадащи в масивите за ползване, по цена в размер на средното годишно рентно плащане за землището -  за стопанската </t>
    </r>
    <r>
      <rPr>
        <b/>
        <sz val="12"/>
        <color theme="1"/>
        <rFont val="Times New Roman"/>
        <family val="1"/>
        <charset val="204"/>
      </rPr>
      <t xml:space="preserve">2022/2023 </t>
    </r>
    <r>
      <rPr>
        <sz val="12"/>
        <color theme="1"/>
        <rFont val="Times New Roman"/>
        <family val="1"/>
        <charset val="204"/>
      </rPr>
      <t>година за землището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</t>
    </r>
    <r>
      <rPr>
        <b/>
        <sz val="12"/>
        <color theme="1"/>
        <rFont val="Times New Roman"/>
        <family val="1"/>
        <charset val="204"/>
      </rPr>
      <t xml:space="preserve"> с.Черковица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</si>
</sst>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zoomScale="110" zoomScaleNormal="110" workbookViewId="0">
      <selection activeCell="B3" sqref="B3"/>
    </sheetView>
  </sheetViews>
  <sheetFormatPr defaultRowHeight="15.75" x14ac:dyDescent="0.25"/>
  <cols>
    <col min="1" max="1" width="51" style="12" customWidth="1"/>
    <col min="2" max="2" width="17.140625" style="2" customWidth="1"/>
    <col min="3" max="4" width="10.85546875" style="2" customWidth="1"/>
    <col min="5" max="5" width="11.140625" style="7" customWidth="1"/>
    <col min="6" max="6" width="15.42578125" style="7" customWidth="1"/>
    <col min="7" max="7" width="12.5703125" style="10" customWidth="1"/>
    <col min="8" max="8" width="13.28515625" style="10" bestFit="1" customWidth="1"/>
    <col min="9" max="16384" width="9.140625" style="1"/>
  </cols>
  <sheetData>
    <row r="1" spans="1:8" ht="51.75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</row>
    <row r="2" spans="1:8" x14ac:dyDescent="0.25">
      <c r="A2" s="28" t="s">
        <v>25</v>
      </c>
      <c r="B2" s="29"/>
      <c r="C2" s="29"/>
      <c r="D2" s="29"/>
      <c r="E2" s="29"/>
      <c r="F2" s="29"/>
      <c r="G2" s="29"/>
      <c r="H2" s="30"/>
    </row>
    <row r="3" spans="1:8" ht="63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8" t="s">
        <v>6</v>
      </c>
      <c r="H3" s="8" t="s">
        <v>7</v>
      </c>
    </row>
    <row r="4" spans="1:8" x14ac:dyDescent="0.25">
      <c r="A4" s="11" t="s">
        <v>8</v>
      </c>
      <c r="B4" s="3" t="s">
        <v>9</v>
      </c>
      <c r="C4" s="3">
        <v>80697</v>
      </c>
      <c r="D4" s="3">
        <v>89.224000000000004</v>
      </c>
      <c r="E4" s="5">
        <v>23.439</v>
      </c>
      <c r="F4" s="6">
        <v>0.46</v>
      </c>
      <c r="G4" s="9">
        <v>38</v>
      </c>
      <c r="H4" s="9">
        <f>SUM(F4*G4)</f>
        <v>17.48</v>
      </c>
    </row>
    <row r="5" spans="1:8" x14ac:dyDescent="0.25">
      <c r="A5" s="11" t="s">
        <v>8</v>
      </c>
      <c r="B5" s="3" t="s">
        <v>9</v>
      </c>
      <c r="C5" s="3">
        <v>80697</v>
      </c>
      <c r="D5" s="3">
        <v>89.224000000000004</v>
      </c>
      <c r="E5" s="5">
        <v>23.439</v>
      </c>
      <c r="F5" s="5">
        <v>0.42799999999999999</v>
      </c>
      <c r="G5" s="9">
        <v>38</v>
      </c>
      <c r="H5" s="9">
        <f t="shared" ref="H5:H75" si="0">SUM(F5*G5)</f>
        <v>16.263999999999999</v>
      </c>
    </row>
    <row r="6" spans="1:8" s="18" customFormat="1" x14ac:dyDescent="0.25">
      <c r="A6" s="14" t="s">
        <v>17</v>
      </c>
      <c r="B6" s="15"/>
      <c r="C6" s="15"/>
      <c r="D6" s="15"/>
      <c r="E6" s="16"/>
      <c r="F6" s="19">
        <f>SUM(F4:F5)</f>
        <v>0.88800000000000001</v>
      </c>
      <c r="G6" s="17"/>
      <c r="H6" s="17">
        <f>SUM(H4:H5)</f>
        <v>33.744</v>
      </c>
    </row>
    <row r="7" spans="1:8" x14ac:dyDescent="0.25">
      <c r="A7" s="11" t="s">
        <v>10</v>
      </c>
      <c r="B7" s="3" t="s">
        <v>9</v>
      </c>
      <c r="C7" s="3">
        <v>80697</v>
      </c>
      <c r="D7" s="3">
        <v>91.396000000000001</v>
      </c>
      <c r="E7" s="5">
        <v>7.694</v>
      </c>
      <c r="F7" s="5">
        <v>0.90100000000000002</v>
      </c>
      <c r="G7" s="9">
        <v>38</v>
      </c>
      <c r="H7" s="9">
        <f t="shared" si="0"/>
        <v>34.238</v>
      </c>
    </row>
    <row r="8" spans="1:8" s="18" customFormat="1" x14ac:dyDescent="0.25">
      <c r="A8" s="14" t="s">
        <v>18</v>
      </c>
      <c r="B8" s="15"/>
      <c r="C8" s="15"/>
      <c r="D8" s="15"/>
      <c r="E8" s="16"/>
      <c r="F8" s="16">
        <f>SUM(F7)</f>
        <v>0.90100000000000002</v>
      </c>
      <c r="G8" s="17"/>
      <c r="H8" s="17">
        <f>SUM(H7)</f>
        <v>34.238</v>
      </c>
    </row>
    <row r="9" spans="1:8" x14ac:dyDescent="0.25">
      <c r="A9" s="11" t="s">
        <v>11</v>
      </c>
      <c r="B9" s="3" t="s">
        <v>9</v>
      </c>
      <c r="C9" s="3">
        <v>80697</v>
      </c>
      <c r="D9" s="3">
        <v>88.168000000000006</v>
      </c>
      <c r="E9" s="5">
        <v>5.431</v>
      </c>
      <c r="F9" s="6">
        <v>0.57999999999999996</v>
      </c>
      <c r="G9" s="9">
        <v>38</v>
      </c>
      <c r="H9" s="9">
        <f t="shared" si="0"/>
        <v>22.04</v>
      </c>
    </row>
    <row r="10" spans="1:8" x14ac:dyDescent="0.25">
      <c r="A10" s="11" t="s">
        <v>11</v>
      </c>
      <c r="B10" s="3" t="s">
        <v>9</v>
      </c>
      <c r="C10" s="3">
        <v>80697</v>
      </c>
      <c r="D10" s="3">
        <v>300.17200000000003</v>
      </c>
      <c r="E10" s="5">
        <v>4.4420000000000002</v>
      </c>
      <c r="F10" s="5">
        <v>1.1910000000000001</v>
      </c>
      <c r="G10" s="9">
        <v>38</v>
      </c>
      <c r="H10" s="9">
        <f t="shared" si="0"/>
        <v>45.258000000000003</v>
      </c>
    </row>
    <row r="11" spans="1:8" s="18" customFormat="1" x14ac:dyDescent="0.25">
      <c r="A11" s="14" t="s">
        <v>19</v>
      </c>
      <c r="B11" s="15"/>
      <c r="C11" s="15"/>
      <c r="D11" s="15"/>
      <c r="E11" s="16"/>
      <c r="F11" s="19">
        <f>SUM(F9:F10)</f>
        <v>1.7709999999999999</v>
      </c>
      <c r="G11" s="17"/>
      <c r="H11" s="17">
        <f>SUM(H9:H10)</f>
        <v>67.298000000000002</v>
      </c>
    </row>
    <row r="12" spans="1:8" x14ac:dyDescent="0.25">
      <c r="A12" s="11" t="s">
        <v>12</v>
      </c>
      <c r="B12" s="3" t="s">
        <v>9</v>
      </c>
      <c r="C12" s="3">
        <v>80697</v>
      </c>
      <c r="D12" s="13">
        <v>89.23</v>
      </c>
      <c r="E12" s="5">
        <v>12.565</v>
      </c>
      <c r="F12" s="5">
        <v>0.40699999999999997</v>
      </c>
      <c r="G12" s="9">
        <v>38</v>
      </c>
      <c r="H12" s="9">
        <f t="shared" si="0"/>
        <v>15.465999999999999</v>
      </c>
    </row>
    <row r="13" spans="1:8" s="18" customFormat="1" x14ac:dyDescent="0.25">
      <c r="A13" s="14" t="s">
        <v>20</v>
      </c>
      <c r="B13" s="15"/>
      <c r="C13" s="15"/>
      <c r="D13" s="20"/>
      <c r="E13" s="16"/>
      <c r="F13" s="16">
        <f>SUM(F12)</f>
        <v>0.40699999999999997</v>
      </c>
      <c r="G13" s="17"/>
      <c r="H13" s="17">
        <f>SUM(H12)</f>
        <v>15.465999999999999</v>
      </c>
    </row>
    <row r="14" spans="1:8" x14ac:dyDescent="0.25">
      <c r="A14" s="11" t="s">
        <v>13</v>
      </c>
      <c r="B14" s="3" t="s">
        <v>9</v>
      </c>
      <c r="C14" s="3">
        <v>80697</v>
      </c>
      <c r="D14" s="13">
        <v>91.34</v>
      </c>
      <c r="E14" s="5">
        <v>5.2880000000000003</v>
      </c>
      <c r="F14" s="5">
        <v>0.495</v>
      </c>
      <c r="G14" s="9">
        <v>38</v>
      </c>
      <c r="H14" s="9">
        <f t="shared" si="0"/>
        <v>18.809999999999999</v>
      </c>
    </row>
    <row r="15" spans="1:8" x14ac:dyDescent="0.25">
      <c r="A15" s="11" t="s">
        <v>13</v>
      </c>
      <c r="B15" s="3" t="s">
        <v>9</v>
      </c>
      <c r="C15" s="3">
        <v>80697</v>
      </c>
      <c r="D15" s="13">
        <v>91.34</v>
      </c>
      <c r="E15" s="5">
        <v>5.2880000000000003</v>
      </c>
      <c r="F15" s="5">
        <v>0.63200000000000001</v>
      </c>
      <c r="G15" s="9">
        <v>38</v>
      </c>
      <c r="H15" s="9">
        <f t="shared" si="0"/>
        <v>24.016000000000002</v>
      </c>
    </row>
    <row r="16" spans="1:8" s="18" customFormat="1" x14ac:dyDescent="0.25">
      <c r="A16" s="14" t="s">
        <v>21</v>
      </c>
      <c r="B16" s="15"/>
      <c r="C16" s="15"/>
      <c r="D16" s="20"/>
      <c r="E16" s="16"/>
      <c r="F16" s="16">
        <f>SUM(F14:F15)</f>
        <v>1.127</v>
      </c>
      <c r="G16" s="17"/>
      <c r="H16" s="17">
        <f>SUM(H14:H15)</f>
        <v>42.826000000000001</v>
      </c>
    </row>
    <row r="17" spans="1:8" x14ac:dyDescent="0.25">
      <c r="A17" s="11" t="s">
        <v>14</v>
      </c>
      <c r="B17" s="3" t="s">
        <v>9</v>
      </c>
      <c r="C17" s="3">
        <v>80697</v>
      </c>
      <c r="D17" s="3">
        <v>87.132999999999996</v>
      </c>
      <c r="E17" s="5">
        <v>1.986</v>
      </c>
      <c r="F17" s="5">
        <v>0.29199999999999998</v>
      </c>
      <c r="G17" s="9">
        <v>38</v>
      </c>
      <c r="H17" s="9">
        <f t="shared" si="0"/>
        <v>11.096</v>
      </c>
    </row>
    <row r="18" spans="1:8" x14ac:dyDescent="0.25">
      <c r="A18" s="11" t="s">
        <v>14</v>
      </c>
      <c r="B18" s="3" t="s">
        <v>9</v>
      </c>
      <c r="C18" s="3">
        <v>80697</v>
      </c>
      <c r="D18" s="3">
        <v>89.224000000000004</v>
      </c>
      <c r="E18" s="5">
        <v>23.439</v>
      </c>
      <c r="F18" s="5">
        <v>0.38200000000000001</v>
      </c>
      <c r="G18" s="9">
        <v>38</v>
      </c>
      <c r="H18" s="9">
        <f t="shared" si="0"/>
        <v>14.516</v>
      </c>
    </row>
    <row r="19" spans="1:8" x14ac:dyDescent="0.25">
      <c r="A19" s="11" t="s">
        <v>14</v>
      </c>
      <c r="B19" s="3" t="s">
        <v>9</v>
      </c>
      <c r="C19" s="3">
        <v>80697</v>
      </c>
      <c r="D19" s="3">
        <v>91.396000000000001</v>
      </c>
      <c r="E19" s="5">
        <v>7.694</v>
      </c>
      <c r="F19" s="6">
        <v>1.53</v>
      </c>
      <c r="G19" s="9">
        <v>38</v>
      </c>
      <c r="H19" s="9">
        <f t="shared" si="0"/>
        <v>58.14</v>
      </c>
    </row>
    <row r="20" spans="1:8" s="18" customFormat="1" x14ac:dyDescent="0.25">
      <c r="A20" s="14" t="s">
        <v>22</v>
      </c>
      <c r="B20" s="15"/>
      <c r="C20" s="15"/>
      <c r="D20" s="15"/>
      <c r="E20" s="16"/>
      <c r="F20" s="19">
        <f>SUM(F17:F19)</f>
        <v>2.2039999999999997</v>
      </c>
      <c r="G20" s="17"/>
      <c r="H20" s="17">
        <f>SUM(H17:H19)</f>
        <v>83.75200000000001</v>
      </c>
    </row>
    <row r="21" spans="1:8" x14ac:dyDescent="0.25">
      <c r="A21" s="11" t="s">
        <v>15</v>
      </c>
      <c r="B21" s="3" t="s">
        <v>9</v>
      </c>
      <c r="C21" s="3">
        <v>80697</v>
      </c>
      <c r="D21" s="3">
        <v>17.234999999999999</v>
      </c>
      <c r="E21" s="5">
        <v>2.2069999999999999</v>
      </c>
      <c r="F21" s="5">
        <v>1.6419999999999999</v>
      </c>
      <c r="G21" s="9">
        <v>38</v>
      </c>
      <c r="H21" s="9">
        <f t="shared" si="0"/>
        <v>62.395999999999994</v>
      </c>
    </row>
    <row r="22" spans="1:8" x14ac:dyDescent="0.25">
      <c r="A22" s="11" t="s">
        <v>15</v>
      </c>
      <c r="B22" s="3" t="s">
        <v>9</v>
      </c>
      <c r="C22" s="3">
        <v>80697</v>
      </c>
      <c r="D22" s="3">
        <v>18.234999999999999</v>
      </c>
      <c r="E22" s="5">
        <v>1.8049999999999999</v>
      </c>
      <c r="F22" s="5">
        <v>0.66800000000000004</v>
      </c>
      <c r="G22" s="9">
        <v>38</v>
      </c>
      <c r="H22" s="9">
        <f t="shared" si="0"/>
        <v>25.384</v>
      </c>
    </row>
    <row r="23" spans="1:8" x14ac:dyDescent="0.25">
      <c r="A23" s="11" t="s">
        <v>15</v>
      </c>
      <c r="B23" s="3" t="s">
        <v>9</v>
      </c>
      <c r="C23" s="3">
        <v>80697</v>
      </c>
      <c r="D23" s="3">
        <v>40.234999999999999</v>
      </c>
      <c r="E23" s="5">
        <v>1.782</v>
      </c>
      <c r="F23" s="5">
        <v>8.5000000000000006E-2</v>
      </c>
      <c r="G23" s="9">
        <v>38</v>
      </c>
      <c r="H23" s="9">
        <f t="shared" si="0"/>
        <v>3.2300000000000004</v>
      </c>
    </row>
    <row r="24" spans="1:8" x14ac:dyDescent="0.25">
      <c r="A24" s="11" t="s">
        <v>15</v>
      </c>
      <c r="B24" s="3" t="s">
        <v>9</v>
      </c>
      <c r="C24" s="3">
        <v>80697</v>
      </c>
      <c r="D24" s="3">
        <v>87.126000000000005</v>
      </c>
      <c r="E24" s="5">
        <v>0.34699999999999998</v>
      </c>
      <c r="F24" s="5">
        <v>0.17299999999999999</v>
      </c>
      <c r="G24" s="9">
        <v>38</v>
      </c>
      <c r="H24" s="9">
        <f t="shared" si="0"/>
        <v>6.5739999999999998</v>
      </c>
    </row>
    <row r="25" spans="1:8" x14ac:dyDescent="0.25">
      <c r="A25" s="11" t="s">
        <v>15</v>
      </c>
      <c r="B25" s="3" t="s">
        <v>9</v>
      </c>
      <c r="C25" s="3">
        <v>80697</v>
      </c>
      <c r="D25" s="3">
        <v>87.131</v>
      </c>
      <c r="E25" s="5">
        <v>2.5219999999999998</v>
      </c>
      <c r="F25" s="5">
        <v>2.4129999999999998</v>
      </c>
      <c r="G25" s="9">
        <v>38</v>
      </c>
      <c r="H25" s="9">
        <f t="shared" si="0"/>
        <v>91.693999999999988</v>
      </c>
    </row>
    <row r="26" spans="1:8" x14ac:dyDescent="0.25">
      <c r="A26" s="11" t="s">
        <v>15</v>
      </c>
      <c r="B26" s="3" t="s">
        <v>9</v>
      </c>
      <c r="C26" s="3">
        <v>80697</v>
      </c>
      <c r="D26" s="3">
        <v>87.132000000000005</v>
      </c>
      <c r="E26" s="5">
        <v>2.6339999999999999</v>
      </c>
      <c r="F26" s="5">
        <v>1.9419999999999999</v>
      </c>
      <c r="G26" s="9">
        <v>38</v>
      </c>
      <c r="H26" s="9">
        <f t="shared" si="0"/>
        <v>73.795999999999992</v>
      </c>
    </row>
    <row r="27" spans="1:8" x14ac:dyDescent="0.25">
      <c r="A27" s="11" t="s">
        <v>15</v>
      </c>
      <c r="B27" s="3" t="s">
        <v>9</v>
      </c>
      <c r="C27" s="3">
        <v>80697</v>
      </c>
      <c r="D27" s="13">
        <v>88.15</v>
      </c>
      <c r="E27" s="5">
        <v>16.114999999999998</v>
      </c>
      <c r="F27" s="5">
        <v>0.69699999999999995</v>
      </c>
      <c r="G27" s="9">
        <v>38</v>
      </c>
      <c r="H27" s="9">
        <f t="shared" si="0"/>
        <v>26.485999999999997</v>
      </c>
    </row>
    <row r="28" spans="1:8" x14ac:dyDescent="0.25">
      <c r="A28" s="11" t="s">
        <v>15</v>
      </c>
      <c r="B28" s="3" t="s">
        <v>9</v>
      </c>
      <c r="C28" s="3">
        <v>80697</v>
      </c>
      <c r="D28" s="13">
        <v>88.15</v>
      </c>
      <c r="E28" s="5">
        <v>16.114999999999998</v>
      </c>
      <c r="F28" s="5">
        <v>1.3149999999999999</v>
      </c>
      <c r="G28" s="9">
        <v>38</v>
      </c>
      <c r="H28" s="9">
        <f t="shared" si="0"/>
        <v>49.97</v>
      </c>
    </row>
    <row r="29" spans="1:8" x14ac:dyDescent="0.25">
      <c r="A29" s="11" t="s">
        <v>15</v>
      </c>
      <c r="B29" s="3" t="s">
        <v>9</v>
      </c>
      <c r="C29" s="3">
        <v>80697</v>
      </c>
      <c r="D29" s="13">
        <v>88.15</v>
      </c>
      <c r="E29" s="5">
        <v>16.114999999999998</v>
      </c>
      <c r="F29" s="5">
        <v>2.988</v>
      </c>
      <c r="G29" s="9">
        <v>38</v>
      </c>
      <c r="H29" s="9">
        <f t="shared" si="0"/>
        <v>113.544</v>
      </c>
    </row>
    <row r="30" spans="1:8" x14ac:dyDescent="0.25">
      <c r="A30" s="11" t="s">
        <v>15</v>
      </c>
      <c r="B30" s="3" t="s">
        <v>9</v>
      </c>
      <c r="C30" s="3">
        <v>80697</v>
      </c>
      <c r="D30" s="3">
        <v>88.168000000000006</v>
      </c>
      <c r="E30" s="5">
        <v>5.431</v>
      </c>
      <c r="F30" s="5">
        <v>2.9329999999999998</v>
      </c>
      <c r="G30" s="9">
        <v>38</v>
      </c>
      <c r="H30" s="9">
        <f t="shared" si="0"/>
        <v>111.45399999999999</v>
      </c>
    </row>
    <row r="31" spans="1:8" x14ac:dyDescent="0.25">
      <c r="A31" s="11" t="s">
        <v>15</v>
      </c>
      <c r="B31" s="3" t="s">
        <v>9</v>
      </c>
      <c r="C31" s="3">
        <v>80697</v>
      </c>
      <c r="D31" s="3">
        <v>88.188000000000002</v>
      </c>
      <c r="E31" s="5">
        <v>0.92400000000000004</v>
      </c>
      <c r="F31" s="5">
        <v>0.42799999999999999</v>
      </c>
      <c r="G31" s="9">
        <v>38</v>
      </c>
      <c r="H31" s="9">
        <f t="shared" si="0"/>
        <v>16.263999999999999</v>
      </c>
    </row>
    <row r="32" spans="1:8" x14ac:dyDescent="0.25">
      <c r="A32" s="11" t="s">
        <v>15</v>
      </c>
      <c r="B32" s="3" t="s">
        <v>9</v>
      </c>
      <c r="C32" s="3">
        <v>80697</v>
      </c>
      <c r="D32" s="3">
        <v>89.188999999999993</v>
      </c>
      <c r="E32" s="5">
        <v>17.279</v>
      </c>
      <c r="F32" s="5">
        <v>0.115</v>
      </c>
      <c r="G32" s="9">
        <v>38</v>
      </c>
      <c r="H32" s="9">
        <f t="shared" si="0"/>
        <v>4.37</v>
      </c>
    </row>
    <row r="33" spans="1:8" x14ac:dyDescent="0.25">
      <c r="A33" s="11" t="s">
        <v>15</v>
      </c>
      <c r="B33" s="3" t="s">
        <v>9</v>
      </c>
      <c r="C33" s="3">
        <v>80697</v>
      </c>
      <c r="D33" s="3">
        <v>89.228999999999999</v>
      </c>
      <c r="E33" s="5">
        <v>10.449</v>
      </c>
      <c r="F33" s="6">
        <v>7.56</v>
      </c>
      <c r="G33" s="9">
        <v>38</v>
      </c>
      <c r="H33" s="9">
        <f t="shared" si="0"/>
        <v>287.27999999999997</v>
      </c>
    </row>
    <row r="34" spans="1:8" x14ac:dyDescent="0.25">
      <c r="A34" s="11" t="s">
        <v>15</v>
      </c>
      <c r="B34" s="3" t="s">
        <v>9</v>
      </c>
      <c r="C34" s="3">
        <v>80697</v>
      </c>
      <c r="D34" s="13">
        <v>91.34</v>
      </c>
      <c r="E34" s="5">
        <v>5.2880000000000003</v>
      </c>
      <c r="F34" s="5">
        <v>2.012</v>
      </c>
      <c r="G34" s="9">
        <v>38</v>
      </c>
      <c r="H34" s="9">
        <f t="shared" si="0"/>
        <v>76.456000000000003</v>
      </c>
    </row>
    <row r="35" spans="1:8" x14ac:dyDescent="0.25">
      <c r="A35" s="11" t="s">
        <v>15</v>
      </c>
      <c r="B35" s="3" t="s">
        <v>9</v>
      </c>
      <c r="C35" s="3">
        <v>80697</v>
      </c>
      <c r="D35" s="3">
        <v>91.343000000000004</v>
      </c>
      <c r="E35" s="5">
        <v>5.9669999999999996</v>
      </c>
      <c r="F35" s="5">
        <v>0.13800000000000001</v>
      </c>
      <c r="G35" s="9">
        <v>38</v>
      </c>
      <c r="H35" s="9">
        <f t="shared" si="0"/>
        <v>5.2440000000000007</v>
      </c>
    </row>
    <row r="36" spans="1:8" x14ac:dyDescent="0.25">
      <c r="A36" s="11" t="s">
        <v>15</v>
      </c>
      <c r="B36" s="3" t="s">
        <v>9</v>
      </c>
      <c r="C36" s="3">
        <v>80697</v>
      </c>
      <c r="D36" s="3">
        <v>91.343000000000004</v>
      </c>
      <c r="E36" s="5">
        <v>5.9669999999999996</v>
      </c>
      <c r="F36" s="5">
        <v>0.13400000000000001</v>
      </c>
      <c r="G36" s="9">
        <v>38</v>
      </c>
      <c r="H36" s="9">
        <f t="shared" si="0"/>
        <v>5.0920000000000005</v>
      </c>
    </row>
    <row r="37" spans="1:8" x14ac:dyDescent="0.25">
      <c r="A37" s="11" t="s">
        <v>15</v>
      </c>
      <c r="B37" s="3" t="s">
        <v>9</v>
      </c>
      <c r="C37" s="3">
        <v>80697</v>
      </c>
      <c r="D37" s="13">
        <v>91.35</v>
      </c>
      <c r="E37" s="5">
        <v>4.5289999999999999</v>
      </c>
      <c r="F37" s="5">
        <v>4.5259999999999998</v>
      </c>
      <c r="G37" s="9">
        <v>38</v>
      </c>
      <c r="H37" s="9">
        <f t="shared" si="0"/>
        <v>171.988</v>
      </c>
    </row>
    <row r="38" spans="1:8" x14ac:dyDescent="0.25">
      <c r="A38" s="11" t="s">
        <v>15</v>
      </c>
      <c r="B38" s="3" t="s">
        <v>9</v>
      </c>
      <c r="C38" s="3">
        <v>80697</v>
      </c>
      <c r="D38" s="3">
        <v>91.350999999999999</v>
      </c>
      <c r="E38" s="5">
        <v>4.9640000000000004</v>
      </c>
      <c r="F38" s="6">
        <v>4.04</v>
      </c>
      <c r="G38" s="9">
        <v>38</v>
      </c>
      <c r="H38" s="9">
        <f t="shared" si="0"/>
        <v>153.52000000000001</v>
      </c>
    </row>
    <row r="39" spans="1:8" x14ac:dyDescent="0.25">
      <c r="A39" s="11" t="s">
        <v>15</v>
      </c>
      <c r="B39" s="3" t="s">
        <v>9</v>
      </c>
      <c r="C39" s="3">
        <v>80697</v>
      </c>
      <c r="D39" s="3">
        <v>91.355000000000004</v>
      </c>
      <c r="E39" s="5">
        <v>2.5619999999999998</v>
      </c>
      <c r="F39" s="6">
        <v>0.47</v>
      </c>
      <c r="G39" s="9">
        <v>38</v>
      </c>
      <c r="H39" s="9">
        <f t="shared" si="0"/>
        <v>17.86</v>
      </c>
    </row>
    <row r="40" spans="1:8" x14ac:dyDescent="0.25">
      <c r="A40" s="11" t="s">
        <v>15</v>
      </c>
      <c r="B40" s="3" t="s">
        <v>9</v>
      </c>
      <c r="C40" s="3">
        <v>80697</v>
      </c>
      <c r="D40" s="3">
        <v>91.356999999999999</v>
      </c>
      <c r="E40" s="5">
        <v>8.4009999999999998</v>
      </c>
      <c r="F40" s="5">
        <v>1.7509999999999999</v>
      </c>
      <c r="G40" s="9">
        <v>38</v>
      </c>
      <c r="H40" s="9">
        <f t="shared" si="0"/>
        <v>66.537999999999997</v>
      </c>
    </row>
    <row r="41" spans="1:8" x14ac:dyDescent="0.25">
      <c r="A41" s="11" t="s">
        <v>15</v>
      </c>
      <c r="B41" s="3" t="s">
        <v>9</v>
      </c>
      <c r="C41" s="3">
        <v>80697</v>
      </c>
      <c r="D41" s="3">
        <v>91.356999999999999</v>
      </c>
      <c r="E41" s="5">
        <v>8.4009999999999998</v>
      </c>
      <c r="F41" s="5">
        <v>3.5390000000000001</v>
      </c>
      <c r="G41" s="9">
        <v>38</v>
      </c>
      <c r="H41" s="9">
        <f t="shared" si="0"/>
        <v>134.482</v>
      </c>
    </row>
    <row r="42" spans="1:8" x14ac:dyDescent="0.25">
      <c r="A42" s="11" t="s">
        <v>15</v>
      </c>
      <c r="B42" s="3" t="s">
        <v>9</v>
      </c>
      <c r="C42" s="3">
        <v>80697</v>
      </c>
      <c r="D42" s="3">
        <v>91.387</v>
      </c>
      <c r="E42" s="5">
        <v>5.4169999999999998</v>
      </c>
      <c r="F42" s="5">
        <v>5.1269999999999998</v>
      </c>
      <c r="G42" s="9">
        <v>38</v>
      </c>
      <c r="H42" s="9">
        <f t="shared" si="0"/>
        <v>194.82599999999999</v>
      </c>
    </row>
    <row r="43" spans="1:8" x14ac:dyDescent="0.25">
      <c r="A43" s="11" t="s">
        <v>15</v>
      </c>
      <c r="B43" s="3" t="s">
        <v>9</v>
      </c>
      <c r="C43" s="3">
        <v>80697</v>
      </c>
      <c r="D43" s="3">
        <v>91.396000000000001</v>
      </c>
      <c r="E43" s="5">
        <v>7.694</v>
      </c>
      <c r="F43" s="5">
        <v>1.9079999999999999</v>
      </c>
      <c r="G43" s="9">
        <v>38</v>
      </c>
      <c r="H43" s="9">
        <f t="shared" si="0"/>
        <v>72.503999999999991</v>
      </c>
    </row>
    <row r="44" spans="1:8" x14ac:dyDescent="0.25">
      <c r="A44" s="11" t="s">
        <v>15</v>
      </c>
      <c r="B44" s="3" t="s">
        <v>9</v>
      </c>
      <c r="C44" s="3">
        <v>80697</v>
      </c>
      <c r="D44" s="3">
        <v>91.396000000000001</v>
      </c>
      <c r="E44" s="5">
        <v>7.694</v>
      </c>
      <c r="F44" s="5">
        <v>0.85399999999999998</v>
      </c>
      <c r="G44" s="9">
        <v>38</v>
      </c>
      <c r="H44" s="9">
        <f t="shared" si="0"/>
        <v>32.451999999999998</v>
      </c>
    </row>
    <row r="45" spans="1:8" x14ac:dyDescent="0.25">
      <c r="A45" s="11" t="s">
        <v>15</v>
      </c>
      <c r="B45" s="3" t="s">
        <v>9</v>
      </c>
      <c r="C45" s="3">
        <v>80697</v>
      </c>
      <c r="D45" s="3">
        <v>91.396000000000001</v>
      </c>
      <c r="E45" s="5">
        <v>7.694</v>
      </c>
      <c r="F45" s="5">
        <v>0.45700000000000002</v>
      </c>
      <c r="G45" s="9">
        <v>38</v>
      </c>
      <c r="H45" s="9">
        <f t="shared" si="0"/>
        <v>17.366</v>
      </c>
    </row>
    <row r="46" spans="1:8" x14ac:dyDescent="0.25">
      <c r="A46" s="11" t="s">
        <v>15</v>
      </c>
      <c r="B46" s="3" t="s">
        <v>9</v>
      </c>
      <c r="C46" s="3">
        <v>80697</v>
      </c>
      <c r="D46" s="3">
        <v>100.27</v>
      </c>
      <c r="E46" s="5">
        <v>8.9440000000000008</v>
      </c>
      <c r="F46" s="5">
        <v>3.3050000000000002</v>
      </c>
      <c r="G46" s="9">
        <v>38</v>
      </c>
      <c r="H46" s="9">
        <f t="shared" si="0"/>
        <v>125.59</v>
      </c>
    </row>
    <row r="47" spans="1:8" x14ac:dyDescent="0.25">
      <c r="A47" s="11" t="s">
        <v>15</v>
      </c>
      <c r="B47" s="3" t="s">
        <v>9</v>
      </c>
      <c r="C47" s="3">
        <v>80697</v>
      </c>
      <c r="D47" s="3">
        <v>300.15699999999998</v>
      </c>
      <c r="E47" s="5">
        <v>0.82199999999999995</v>
      </c>
      <c r="F47" s="5">
        <v>0.52800000000000002</v>
      </c>
      <c r="G47" s="9">
        <v>38</v>
      </c>
      <c r="H47" s="9">
        <f t="shared" si="0"/>
        <v>20.064</v>
      </c>
    </row>
    <row r="48" spans="1:8" x14ac:dyDescent="0.25">
      <c r="A48" s="11" t="s">
        <v>15</v>
      </c>
      <c r="B48" s="3" t="s">
        <v>9</v>
      </c>
      <c r="C48" s="3">
        <v>80697</v>
      </c>
      <c r="D48" s="3">
        <v>300.17200000000003</v>
      </c>
      <c r="E48" s="5">
        <v>4.4420000000000002</v>
      </c>
      <c r="F48" s="5">
        <v>0.60299999999999998</v>
      </c>
      <c r="G48" s="9">
        <v>38</v>
      </c>
      <c r="H48" s="9">
        <f t="shared" si="0"/>
        <v>22.913999999999998</v>
      </c>
    </row>
    <row r="49" spans="1:8" x14ac:dyDescent="0.25">
      <c r="A49" s="11" t="s">
        <v>15</v>
      </c>
      <c r="B49" s="3" t="s">
        <v>9</v>
      </c>
      <c r="C49" s="3">
        <v>80697</v>
      </c>
      <c r="D49" s="3">
        <v>340.11599999999999</v>
      </c>
      <c r="E49" s="5">
        <v>2.6339999999999999</v>
      </c>
      <c r="F49" s="6">
        <v>0.92</v>
      </c>
      <c r="G49" s="9">
        <v>38</v>
      </c>
      <c r="H49" s="9">
        <f t="shared" si="0"/>
        <v>34.96</v>
      </c>
    </row>
    <row r="50" spans="1:8" x14ac:dyDescent="0.25">
      <c r="A50" s="11" t="s">
        <v>15</v>
      </c>
      <c r="B50" s="3" t="s">
        <v>9</v>
      </c>
      <c r="C50" s="3">
        <v>80697</v>
      </c>
      <c r="D50" s="3">
        <v>340.11799999999999</v>
      </c>
      <c r="E50" s="5">
        <v>6.4470000000000001</v>
      </c>
      <c r="F50" s="5">
        <v>3.2170000000000001</v>
      </c>
      <c r="G50" s="9">
        <v>38</v>
      </c>
      <c r="H50" s="9">
        <f t="shared" si="0"/>
        <v>122.24600000000001</v>
      </c>
    </row>
    <row r="51" spans="1:8" s="18" customFormat="1" x14ac:dyDescent="0.25">
      <c r="A51" s="14" t="s">
        <v>23</v>
      </c>
      <c r="B51" s="15"/>
      <c r="C51" s="15"/>
      <c r="D51" s="15"/>
      <c r="E51" s="16"/>
      <c r="F51" s="16">
        <f>SUM(F21:F50)</f>
        <v>56.488000000000007</v>
      </c>
      <c r="G51" s="17"/>
      <c r="H51" s="17">
        <f>SUM(H21:H50)</f>
        <v>2146.5439999999999</v>
      </c>
    </row>
    <row r="52" spans="1:8" x14ac:dyDescent="0.25">
      <c r="A52" s="11" t="s">
        <v>16</v>
      </c>
      <c r="B52" s="3" t="s">
        <v>9</v>
      </c>
      <c r="C52" s="3">
        <v>80697</v>
      </c>
      <c r="D52" s="3">
        <v>85.106999999999999</v>
      </c>
      <c r="E52" s="5">
        <v>4.8470000000000004</v>
      </c>
      <c r="F52" s="5">
        <v>2.2759999999999998</v>
      </c>
      <c r="G52" s="9">
        <v>38</v>
      </c>
      <c r="H52" s="9">
        <f t="shared" si="0"/>
        <v>86.488</v>
      </c>
    </row>
    <row r="53" spans="1:8" x14ac:dyDescent="0.25">
      <c r="A53" s="11" t="s">
        <v>16</v>
      </c>
      <c r="B53" s="3" t="s">
        <v>9</v>
      </c>
      <c r="C53" s="3">
        <v>80697</v>
      </c>
      <c r="D53" s="3">
        <v>85.114000000000004</v>
      </c>
      <c r="E53" s="5">
        <v>4.0110000000000001</v>
      </c>
      <c r="F53" s="5">
        <v>3.996</v>
      </c>
      <c r="G53" s="9">
        <v>38</v>
      </c>
      <c r="H53" s="9">
        <f t="shared" si="0"/>
        <v>151.84800000000001</v>
      </c>
    </row>
    <row r="54" spans="1:8" x14ac:dyDescent="0.25">
      <c r="A54" s="11" t="s">
        <v>16</v>
      </c>
      <c r="B54" s="3" t="s">
        <v>9</v>
      </c>
      <c r="C54" s="3">
        <v>80697</v>
      </c>
      <c r="D54" s="3">
        <v>85.114999999999995</v>
      </c>
      <c r="E54" s="5">
        <v>4.59</v>
      </c>
      <c r="F54" s="5">
        <v>4.4870000000000001</v>
      </c>
      <c r="G54" s="9">
        <v>38</v>
      </c>
      <c r="H54" s="9">
        <f t="shared" si="0"/>
        <v>170.506</v>
      </c>
    </row>
    <row r="55" spans="1:8" x14ac:dyDescent="0.25">
      <c r="A55" s="11" t="s">
        <v>16</v>
      </c>
      <c r="B55" s="3" t="s">
        <v>9</v>
      </c>
      <c r="C55" s="3">
        <v>80697</v>
      </c>
      <c r="D55" s="3">
        <v>85.119</v>
      </c>
      <c r="E55" s="5">
        <v>18.640999999999998</v>
      </c>
      <c r="F55" s="5">
        <v>7.3109999999999999</v>
      </c>
      <c r="G55" s="9">
        <v>38</v>
      </c>
      <c r="H55" s="9">
        <f t="shared" si="0"/>
        <v>277.81799999999998</v>
      </c>
    </row>
    <row r="56" spans="1:8" x14ac:dyDescent="0.25">
      <c r="A56" s="11" t="s">
        <v>16</v>
      </c>
      <c r="B56" s="3" t="s">
        <v>9</v>
      </c>
      <c r="C56" s="3">
        <v>80697</v>
      </c>
      <c r="D56" s="3">
        <v>88.165999999999997</v>
      </c>
      <c r="E56" s="5">
        <v>3.488</v>
      </c>
      <c r="F56" s="6">
        <v>0.9</v>
      </c>
      <c r="G56" s="9">
        <v>38</v>
      </c>
      <c r="H56" s="9">
        <f t="shared" si="0"/>
        <v>34.200000000000003</v>
      </c>
    </row>
    <row r="57" spans="1:8" x14ac:dyDescent="0.25">
      <c r="A57" s="11" t="s">
        <v>16</v>
      </c>
      <c r="B57" s="3" t="s">
        <v>9</v>
      </c>
      <c r="C57" s="3">
        <v>80697</v>
      </c>
      <c r="D57" s="3">
        <v>88.168000000000006</v>
      </c>
      <c r="E57" s="5">
        <v>5.431</v>
      </c>
      <c r="F57" s="5">
        <v>0.84799999999999998</v>
      </c>
      <c r="G57" s="9">
        <v>38</v>
      </c>
      <c r="H57" s="9">
        <f t="shared" si="0"/>
        <v>32.223999999999997</v>
      </c>
    </row>
    <row r="58" spans="1:8" x14ac:dyDescent="0.25">
      <c r="A58" s="11" t="s">
        <v>16</v>
      </c>
      <c r="B58" s="3" t="s">
        <v>9</v>
      </c>
      <c r="C58" s="3">
        <v>80697</v>
      </c>
      <c r="D58" s="3">
        <v>88.188000000000002</v>
      </c>
      <c r="E58" s="5">
        <v>0.92400000000000004</v>
      </c>
      <c r="F58" s="6">
        <v>0.16</v>
      </c>
      <c r="G58" s="9">
        <v>38</v>
      </c>
      <c r="H58" s="9">
        <f t="shared" si="0"/>
        <v>6.08</v>
      </c>
    </row>
    <row r="59" spans="1:8" x14ac:dyDescent="0.25">
      <c r="A59" s="11" t="s">
        <v>16</v>
      </c>
      <c r="B59" s="3" t="s">
        <v>9</v>
      </c>
      <c r="C59" s="3">
        <v>80697</v>
      </c>
      <c r="D59" s="3">
        <v>88.191999999999993</v>
      </c>
      <c r="E59" s="5">
        <v>0.47599999999999998</v>
      </c>
      <c r="F59" s="5">
        <v>5.2999999999999999E-2</v>
      </c>
      <c r="G59" s="9">
        <v>38</v>
      </c>
      <c r="H59" s="9">
        <f t="shared" si="0"/>
        <v>2.0139999999999998</v>
      </c>
    </row>
    <row r="60" spans="1:8" x14ac:dyDescent="0.25">
      <c r="A60" s="11" t="s">
        <v>16</v>
      </c>
      <c r="B60" s="3" t="s">
        <v>9</v>
      </c>
      <c r="C60" s="3">
        <v>80697</v>
      </c>
      <c r="D60" s="3">
        <v>89.188999999999993</v>
      </c>
      <c r="E60" s="5">
        <v>17.279</v>
      </c>
      <c r="F60" s="5">
        <v>2.145</v>
      </c>
      <c r="G60" s="9">
        <v>38</v>
      </c>
      <c r="H60" s="9">
        <f t="shared" si="0"/>
        <v>81.510000000000005</v>
      </c>
    </row>
    <row r="61" spans="1:8" x14ac:dyDescent="0.25">
      <c r="A61" s="11" t="s">
        <v>16</v>
      </c>
      <c r="B61" s="3" t="s">
        <v>9</v>
      </c>
      <c r="C61" s="3">
        <v>80697</v>
      </c>
      <c r="D61" s="3">
        <v>89.188999999999993</v>
      </c>
      <c r="E61" s="5">
        <v>17.279</v>
      </c>
      <c r="F61" s="5">
        <v>1.3240000000000001</v>
      </c>
      <c r="G61" s="9">
        <v>38</v>
      </c>
      <c r="H61" s="9">
        <f t="shared" si="0"/>
        <v>50.312000000000005</v>
      </c>
    </row>
    <row r="62" spans="1:8" x14ac:dyDescent="0.25">
      <c r="A62" s="11" t="s">
        <v>16</v>
      </c>
      <c r="B62" s="3" t="s">
        <v>9</v>
      </c>
      <c r="C62" s="3">
        <v>80697</v>
      </c>
      <c r="D62" s="3">
        <v>89.191999999999993</v>
      </c>
      <c r="E62" s="5">
        <v>3.5030000000000001</v>
      </c>
      <c r="F62" s="5">
        <v>1.9410000000000001</v>
      </c>
      <c r="G62" s="9">
        <v>38</v>
      </c>
      <c r="H62" s="9">
        <f t="shared" si="0"/>
        <v>73.757999999999996</v>
      </c>
    </row>
    <row r="63" spans="1:8" x14ac:dyDescent="0.25">
      <c r="A63" s="11" t="s">
        <v>16</v>
      </c>
      <c r="B63" s="3" t="s">
        <v>9</v>
      </c>
      <c r="C63" s="3">
        <v>80697</v>
      </c>
      <c r="D63" s="3">
        <v>89.192999999999998</v>
      </c>
      <c r="E63" s="5">
        <v>19.288</v>
      </c>
      <c r="F63" s="5">
        <v>4.5380000000000003</v>
      </c>
      <c r="G63" s="9">
        <v>38</v>
      </c>
      <c r="H63" s="9">
        <f t="shared" si="0"/>
        <v>172.44400000000002</v>
      </c>
    </row>
    <row r="64" spans="1:8" x14ac:dyDescent="0.25">
      <c r="A64" s="11" t="s">
        <v>16</v>
      </c>
      <c r="B64" s="3" t="s">
        <v>9</v>
      </c>
      <c r="C64" s="3">
        <v>80697</v>
      </c>
      <c r="D64" s="3">
        <v>89.200999999999993</v>
      </c>
      <c r="E64" s="5">
        <v>3.8980000000000001</v>
      </c>
      <c r="F64" s="5">
        <v>2.2970000000000002</v>
      </c>
      <c r="G64" s="9">
        <v>38</v>
      </c>
      <c r="H64" s="9">
        <f t="shared" si="0"/>
        <v>87.286000000000001</v>
      </c>
    </row>
    <row r="65" spans="1:8" x14ac:dyDescent="0.25">
      <c r="A65" s="11" t="s">
        <v>16</v>
      </c>
      <c r="B65" s="3" t="s">
        <v>9</v>
      </c>
      <c r="C65" s="3">
        <v>80697</v>
      </c>
      <c r="D65" s="3">
        <v>89.224000000000004</v>
      </c>
      <c r="E65" s="5">
        <v>23.439</v>
      </c>
      <c r="F65" s="6">
        <v>0.36</v>
      </c>
      <c r="G65" s="9">
        <v>38</v>
      </c>
      <c r="H65" s="9">
        <f t="shared" si="0"/>
        <v>13.68</v>
      </c>
    </row>
    <row r="66" spans="1:8" x14ac:dyDescent="0.25">
      <c r="A66" s="11" t="s">
        <v>16</v>
      </c>
      <c r="B66" s="3" t="s">
        <v>9</v>
      </c>
      <c r="C66" s="3">
        <v>80697</v>
      </c>
      <c r="D66" s="3">
        <v>89.224000000000004</v>
      </c>
      <c r="E66" s="5">
        <v>23.439</v>
      </c>
      <c r="F66" s="5">
        <v>0.64400000000000002</v>
      </c>
      <c r="G66" s="9">
        <v>38</v>
      </c>
      <c r="H66" s="9">
        <f t="shared" si="0"/>
        <v>24.472000000000001</v>
      </c>
    </row>
    <row r="67" spans="1:8" x14ac:dyDescent="0.25">
      <c r="A67" s="11" t="s">
        <v>16</v>
      </c>
      <c r="B67" s="3" t="s">
        <v>9</v>
      </c>
      <c r="C67" s="3">
        <v>80697</v>
      </c>
      <c r="D67" s="3">
        <v>89.224000000000004</v>
      </c>
      <c r="E67" s="5">
        <v>23.439</v>
      </c>
      <c r="F67" s="5">
        <v>7.6999999999999999E-2</v>
      </c>
      <c r="G67" s="9">
        <v>38</v>
      </c>
      <c r="H67" s="9">
        <f t="shared" si="0"/>
        <v>2.9260000000000002</v>
      </c>
    </row>
    <row r="68" spans="1:8" x14ac:dyDescent="0.25">
      <c r="A68" s="11" t="s">
        <v>16</v>
      </c>
      <c r="B68" s="3" t="s">
        <v>9</v>
      </c>
      <c r="C68" s="3">
        <v>80697</v>
      </c>
      <c r="D68" s="3">
        <v>89.227999999999994</v>
      </c>
      <c r="E68" s="5">
        <v>2.2730000000000001</v>
      </c>
      <c r="F68" s="5">
        <v>0.51200000000000001</v>
      </c>
      <c r="G68" s="9">
        <v>38</v>
      </c>
      <c r="H68" s="9">
        <f t="shared" si="0"/>
        <v>19.456</v>
      </c>
    </row>
    <row r="69" spans="1:8" x14ac:dyDescent="0.25">
      <c r="A69" s="11" t="s">
        <v>16</v>
      </c>
      <c r="B69" s="3" t="s">
        <v>9</v>
      </c>
      <c r="C69" s="3">
        <v>80697</v>
      </c>
      <c r="D69" s="13">
        <v>89.23</v>
      </c>
      <c r="E69" s="5">
        <v>12.565</v>
      </c>
      <c r="F69" s="5">
        <v>2.4020000000000001</v>
      </c>
      <c r="G69" s="9">
        <v>38</v>
      </c>
      <c r="H69" s="9">
        <f t="shared" si="0"/>
        <v>91.27600000000001</v>
      </c>
    </row>
    <row r="70" spans="1:8" x14ac:dyDescent="0.25">
      <c r="A70" s="11" t="s">
        <v>16</v>
      </c>
      <c r="B70" s="3" t="s">
        <v>9</v>
      </c>
      <c r="C70" s="3">
        <v>80697</v>
      </c>
      <c r="D70" s="13">
        <v>89.23</v>
      </c>
      <c r="E70" s="5">
        <v>12.565</v>
      </c>
      <c r="F70" s="5">
        <v>2.3290000000000002</v>
      </c>
      <c r="G70" s="9">
        <v>38</v>
      </c>
      <c r="H70" s="9">
        <f t="shared" si="0"/>
        <v>88.50200000000001</v>
      </c>
    </row>
    <row r="71" spans="1:8" x14ac:dyDescent="0.25">
      <c r="A71" s="11" t="s">
        <v>16</v>
      </c>
      <c r="B71" s="3" t="s">
        <v>9</v>
      </c>
      <c r="C71" s="3">
        <v>80697</v>
      </c>
      <c r="D71" s="3">
        <v>91.363</v>
      </c>
      <c r="E71" s="5">
        <v>3.024</v>
      </c>
      <c r="F71" s="5">
        <v>0.35599999999999998</v>
      </c>
      <c r="G71" s="9">
        <v>38</v>
      </c>
      <c r="H71" s="9">
        <f t="shared" si="0"/>
        <v>13.527999999999999</v>
      </c>
    </row>
    <row r="72" spans="1:8" x14ac:dyDescent="0.25">
      <c r="A72" s="11" t="s">
        <v>16</v>
      </c>
      <c r="B72" s="3" t="s">
        <v>9</v>
      </c>
      <c r="C72" s="3">
        <v>80697</v>
      </c>
      <c r="D72" s="3">
        <v>91.364999999999995</v>
      </c>
      <c r="E72" s="5">
        <v>2.379</v>
      </c>
      <c r="F72" s="5">
        <v>2.379</v>
      </c>
      <c r="G72" s="9">
        <v>38</v>
      </c>
      <c r="H72" s="9">
        <f t="shared" si="0"/>
        <v>90.402000000000001</v>
      </c>
    </row>
    <row r="73" spans="1:8" x14ac:dyDescent="0.25">
      <c r="A73" s="11" t="s">
        <v>16</v>
      </c>
      <c r="B73" s="3" t="s">
        <v>9</v>
      </c>
      <c r="C73" s="3">
        <v>80697</v>
      </c>
      <c r="D73" s="3">
        <v>91.378</v>
      </c>
      <c r="E73" s="5">
        <v>3.6120000000000001</v>
      </c>
      <c r="F73" s="5">
        <v>2.444</v>
      </c>
      <c r="G73" s="9">
        <v>38</v>
      </c>
      <c r="H73" s="9">
        <f t="shared" si="0"/>
        <v>92.872</v>
      </c>
    </row>
    <row r="74" spans="1:8" x14ac:dyDescent="0.25">
      <c r="A74" s="11" t="s">
        <v>16</v>
      </c>
      <c r="B74" s="3" t="s">
        <v>9</v>
      </c>
      <c r="C74" s="3">
        <v>80697</v>
      </c>
      <c r="D74" s="3">
        <v>100.74</v>
      </c>
      <c r="E74" s="5">
        <v>7.1589999999999998</v>
      </c>
      <c r="F74" s="5">
        <v>4.3310000000000004</v>
      </c>
      <c r="G74" s="9">
        <v>38</v>
      </c>
      <c r="H74" s="9">
        <f t="shared" si="0"/>
        <v>164.578</v>
      </c>
    </row>
    <row r="75" spans="1:8" x14ac:dyDescent="0.25">
      <c r="A75" s="11" t="s">
        <v>16</v>
      </c>
      <c r="B75" s="3" t="s">
        <v>9</v>
      </c>
      <c r="C75" s="3">
        <v>80697</v>
      </c>
      <c r="D75" s="3">
        <v>100.74</v>
      </c>
      <c r="E75" s="5">
        <v>7.1589999999999998</v>
      </c>
      <c r="F75" s="5">
        <v>2.7959999999999998</v>
      </c>
      <c r="G75" s="9">
        <v>38</v>
      </c>
      <c r="H75" s="9">
        <f t="shared" si="0"/>
        <v>106.24799999999999</v>
      </c>
    </row>
    <row r="76" spans="1:8" x14ac:dyDescent="0.25">
      <c r="A76" s="11" t="s">
        <v>16</v>
      </c>
      <c r="B76" s="3" t="s">
        <v>9</v>
      </c>
      <c r="C76" s="3">
        <v>80697</v>
      </c>
      <c r="D76" s="3">
        <v>300.17200000000003</v>
      </c>
      <c r="E76" s="5">
        <v>4.4420000000000002</v>
      </c>
      <c r="F76" s="5">
        <v>0.52500000000000002</v>
      </c>
      <c r="G76" s="9">
        <v>38</v>
      </c>
      <c r="H76" s="9">
        <f t="shared" ref="H76:H78" si="1">SUM(F76*G76)</f>
        <v>19.95</v>
      </c>
    </row>
    <row r="77" spans="1:8" x14ac:dyDescent="0.25">
      <c r="A77" s="11" t="s">
        <v>16</v>
      </c>
      <c r="B77" s="3" t="s">
        <v>9</v>
      </c>
      <c r="C77" s="3">
        <v>80697</v>
      </c>
      <c r="D77" s="3">
        <v>340.11599999999999</v>
      </c>
      <c r="E77" s="5">
        <v>2.6339999999999999</v>
      </c>
      <c r="F77" s="5">
        <v>1.1120000000000001</v>
      </c>
      <c r="G77" s="9">
        <v>38</v>
      </c>
      <c r="H77" s="9">
        <f t="shared" si="1"/>
        <v>42.256</v>
      </c>
    </row>
    <row r="78" spans="1:8" x14ac:dyDescent="0.25">
      <c r="A78" s="11" t="s">
        <v>16</v>
      </c>
      <c r="B78" s="3" t="s">
        <v>9</v>
      </c>
      <c r="C78" s="3">
        <v>80697</v>
      </c>
      <c r="D78" s="3">
        <v>540.25300000000004</v>
      </c>
      <c r="E78" s="5">
        <v>3.7370000000000001</v>
      </c>
      <c r="F78" s="5">
        <v>3.633</v>
      </c>
      <c r="G78" s="9">
        <v>38</v>
      </c>
      <c r="H78" s="9">
        <f t="shared" si="1"/>
        <v>138.054</v>
      </c>
    </row>
    <row r="79" spans="1:8" s="18" customFormat="1" x14ac:dyDescent="0.25">
      <c r="A79" s="14" t="s">
        <v>24</v>
      </c>
      <c r="B79" s="15"/>
      <c r="C79" s="15"/>
      <c r="D79" s="15"/>
      <c r="E79" s="16"/>
      <c r="F79" s="16">
        <f>SUM(F52:F78)</f>
        <v>56.176000000000002</v>
      </c>
      <c r="G79" s="17"/>
      <c r="H79" s="17">
        <f>SUM(H52:H78)</f>
        <v>2134.6880000000006</v>
      </c>
    </row>
    <row r="83" spans="1:8" ht="33" customHeight="1" x14ac:dyDescent="0.25">
      <c r="A83" s="27" t="s">
        <v>26</v>
      </c>
      <c r="B83" s="21"/>
      <c r="C83" s="21"/>
      <c r="D83" s="21"/>
    </row>
    <row r="84" spans="1:8" s="26" customFormat="1" x14ac:dyDescent="0.25">
      <c r="A84" s="22" t="s">
        <v>27</v>
      </c>
      <c r="B84" s="23"/>
      <c r="C84" s="23"/>
      <c r="D84" s="23"/>
      <c r="E84" s="24"/>
      <c r="F84" s="24"/>
      <c r="G84" s="25"/>
      <c r="H84" s="25"/>
    </row>
    <row r="85" spans="1:8" s="26" customFormat="1" x14ac:dyDescent="0.25">
      <c r="A85" s="22" t="s">
        <v>28</v>
      </c>
      <c r="B85" s="23"/>
      <c r="C85" s="23"/>
      <c r="D85" s="23"/>
      <c r="E85" s="24"/>
      <c r="F85" s="24"/>
      <c r="G85" s="25"/>
      <c r="H85" s="25"/>
    </row>
    <row r="86" spans="1:8" s="26" customFormat="1" x14ac:dyDescent="0.25">
      <c r="A86" s="22" t="s">
        <v>29</v>
      </c>
      <c r="B86" s="23"/>
      <c r="C86" s="23"/>
      <c r="D86" s="23"/>
      <c r="E86" s="24"/>
      <c r="F86" s="24"/>
      <c r="G86" s="25"/>
      <c r="H86" s="25"/>
    </row>
    <row r="87" spans="1:8" s="26" customFormat="1" x14ac:dyDescent="0.25">
      <c r="A87" s="22" t="s">
        <v>30</v>
      </c>
      <c r="B87" s="23"/>
      <c r="C87" s="23"/>
      <c r="D87" s="23"/>
      <c r="E87" s="24"/>
      <c r="F87" s="24"/>
      <c r="G87" s="25"/>
      <c r="H87" s="25"/>
    </row>
    <row r="88" spans="1:8" s="26" customFormat="1" x14ac:dyDescent="0.25">
      <c r="A88" s="22" t="s">
        <v>31</v>
      </c>
      <c r="B88" s="23"/>
      <c r="C88" s="23"/>
      <c r="D88" s="23"/>
      <c r="E88" s="24"/>
      <c r="F88" s="24"/>
      <c r="G88" s="25"/>
      <c r="H88" s="25"/>
    </row>
    <row r="89" spans="1:8" s="26" customFormat="1" x14ac:dyDescent="0.25">
      <c r="A89" s="22" t="s">
        <v>32</v>
      </c>
      <c r="B89" s="23"/>
      <c r="C89" s="23"/>
      <c r="D89" s="23"/>
      <c r="E89" s="24"/>
      <c r="F89" s="24"/>
      <c r="G89" s="25"/>
      <c r="H89" s="25"/>
    </row>
    <row r="90" spans="1:8" x14ac:dyDescent="0.25">
      <c r="B90" s="21"/>
      <c r="C90" s="21"/>
      <c r="D90" s="21"/>
    </row>
    <row r="91" spans="1:8" ht="31.5" x14ac:dyDescent="0.25">
      <c r="A91" s="12" t="s">
        <v>33</v>
      </c>
      <c r="B91" s="21"/>
      <c r="C91" s="21"/>
      <c r="D91" s="21"/>
    </row>
  </sheetData>
  <autoFilter ref="A3:H3"/>
  <mergeCells count="2">
    <mergeCell ref="A2:H2"/>
    <mergeCell ref="A1:H1"/>
  </mergeCells>
  <pageMargins left="0.25" right="0.25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2023-01-12T16:01:18Z</cp:lastPrinted>
  <dcterms:created xsi:type="dcterms:W3CDTF">2023-01-04T09:35:45Z</dcterms:created>
  <dcterms:modified xsi:type="dcterms:W3CDTF">2023-01-13T12:05:32Z</dcterms:modified>
</cp:coreProperties>
</file>